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9-COOPERACIÓN 2023\CONVOCATORIA DESARROLLO\expediente convocatoria\ANEXOS\"/>
    </mc:Choice>
  </mc:AlternateContent>
  <bookViews>
    <workbookView xWindow="600" yWindow="120" windowWidth="15600" windowHeight="1176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I8" i="1" l="1"/>
  <c r="K8" i="1" s="1"/>
  <c r="B9" i="1"/>
  <c r="D9" i="1"/>
  <c r="E9" i="1"/>
  <c r="F9" i="1"/>
  <c r="G9" i="1"/>
  <c r="H9" i="1"/>
  <c r="I12" i="1"/>
  <c r="K12" i="1" s="1"/>
  <c r="B13" i="1"/>
  <c r="D13" i="1"/>
  <c r="E13" i="1"/>
  <c r="F13" i="1"/>
  <c r="G13" i="1"/>
  <c r="H13" i="1"/>
  <c r="B16" i="1"/>
  <c r="D16" i="1"/>
  <c r="E16" i="1"/>
  <c r="F16" i="1"/>
  <c r="G16" i="1"/>
  <c r="H16" i="1"/>
  <c r="I19" i="1"/>
  <c r="K19" i="1"/>
  <c r="I20" i="1"/>
  <c r="K20" i="1" s="1"/>
  <c r="I21" i="1"/>
  <c r="K21" i="1"/>
  <c r="E25" i="1" l="1"/>
  <c r="I13" i="1"/>
  <c r="K13" i="1" s="1"/>
  <c r="I16" i="1"/>
  <c r="K16" i="1" s="1"/>
  <c r="I9" i="1"/>
  <c r="K9" i="1"/>
  <c r="I31" i="1"/>
  <c r="K31" i="1" s="1"/>
  <c r="I27" i="1" l="1"/>
  <c r="K27" i="1" s="1"/>
  <c r="B25" i="1" l="1"/>
  <c r="K28" i="1"/>
  <c r="I28" i="1"/>
  <c r="H28" i="1"/>
  <c r="G28" i="1"/>
  <c r="F28" i="1"/>
  <c r="E28" i="1"/>
  <c r="D28" i="1"/>
  <c r="B28" i="1"/>
  <c r="I24" i="1"/>
  <c r="K24" i="1" s="1"/>
  <c r="I23" i="1"/>
  <c r="K23" i="1" s="1"/>
  <c r="H25" i="1"/>
  <c r="G25" i="1"/>
  <c r="F25" i="1"/>
  <c r="F29" i="1" s="1"/>
  <c r="F32" i="1" s="1"/>
  <c r="D25" i="1"/>
  <c r="G29" i="1" l="1"/>
  <c r="G32" i="1" s="1"/>
  <c r="B29" i="1"/>
  <c r="B32" i="1" s="1"/>
  <c r="E29" i="1"/>
  <c r="E32" i="1" s="1"/>
  <c r="I22" i="1"/>
  <c r="I25" i="1" s="1"/>
  <c r="H29" i="1"/>
  <c r="H32" i="1" s="1"/>
  <c r="D29" i="1"/>
  <c r="D32" i="1" s="1"/>
  <c r="I29" i="1" l="1"/>
  <c r="I32" i="1" s="1"/>
  <c r="K22" i="1"/>
  <c r="K25" i="1" s="1"/>
  <c r="K29" i="1" s="1"/>
  <c r="K32" i="1" s="1"/>
</calcChain>
</file>

<file path=xl/sharedStrings.xml><?xml version="1.0" encoding="utf-8"?>
<sst xmlns="http://schemas.openxmlformats.org/spreadsheetml/2006/main" count="37" uniqueCount="37">
  <si>
    <t xml:space="preserve">SUBVENCIONES CON DESTINO A LA EJECUCIÓN DE PROYECTOS DE COOPERACIÓN AL DESARROLLO O MICROACCIONES </t>
  </si>
  <si>
    <t>II Otras aportaciones</t>
  </si>
  <si>
    <t>Partidas de gastos</t>
  </si>
  <si>
    <t>A.- Costes Directos</t>
  </si>
  <si>
    <t>I Agencia Asturiana de Cooperación al Desarrollo</t>
  </si>
  <si>
    <t>Otras aportaciones públicas</t>
  </si>
  <si>
    <t>ONGD solicitante</t>
  </si>
  <si>
    <t>Socio Local</t>
  </si>
  <si>
    <t>Otros</t>
  </si>
  <si>
    <t>B. Costes Indirectos</t>
  </si>
  <si>
    <t>B.I Gastos Administrativos</t>
  </si>
  <si>
    <t>TOTAL:</t>
  </si>
  <si>
    <t>Otras aportaciones privadas</t>
  </si>
  <si>
    <t>II
SUBTOTAL de Otras Aportaciones</t>
  </si>
  <si>
    <t>TOTAL (I+II)</t>
  </si>
  <si>
    <t>A.I Identificación y formulación</t>
  </si>
  <si>
    <t>A.II Terrenos y/o inmuebles</t>
  </si>
  <si>
    <t>A.II.I Alquiler vivienda expatriados</t>
  </si>
  <si>
    <t>A.II.II Terrenos y/o inmuebles</t>
  </si>
  <si>
    <t>A.III Construcciones</t>
  </si>
  <si>
    <t>A.IV Equipos, materiales y sumnistros</t>
  </si>
  <si>
    <t>A.IV.I Equipos</t>
  </si>
  <si>
    <t>A.IV.II Materiales y sumnistros</t>
  </si>
  <si>
    <t>A.V Personal</t>
  </si>
  <si>
    <t>A.V.I Personal Local</t>
  </si>
  <si>
    <t>A.VI Viajes, alojamientos y dietas</t>
  </si>
  <si>
    <t>A.VII Servicios técnicos y profesionales</t>
  </si>
  <si>
    <t>TOTAL COSTES DIRECTOS</t>
  </si>
  <si>
    <t>TOTAL COSTES INDIRECTOS (&lt;=8% sobre total subvencioando)</t>
  </si>
  <si>
    <t>C.I Auditoría Contable</t>
  </si>
  <si>
    <t>Total con Auditoría Contable:</t>
  </si>
  <si>
    <t>A.V.II.Personal expatriado (&lt;=20% del total subvencionado)</t>
  </si>
  <si>
    <t>A.VIII Funcionamiento Total (&lt;=2% de 
los costes directos subvencionados</t>
  </si>
  <si>
    <t>A.X Sensibilización en Asturias (&lt;=5% de los costes directos subvencionados)</t>
  </si>
  <si>
    <t>A.XI. Otros</t>
  </si>
  <si>
    <t>A.IX Evaluación (&lt;=3% de los costes directos subvencionados)</t>
  </si>
  <si>
    <t>AYUD0166T01
ANEXO 2 TER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</si>
</sst>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Arial"/>
      <family val="2"/>
    </font>
    <font>
      <b/>
      <sz val="9"/>
      <color rgb="FF000080"/>
      <name val="Arial"/>
      <family val="2"/>
    </font>
    <font>
      <sz val="9"/>
      <color rgb="FF000080"/>
      <name val="Microsoft Sans Serif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NumberFormat="1" applyFont="1" applyProtection="1"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right"/>
    </xf>
    <xf numFmtId="0" fontId="4" fillId="5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/>
    </xf>
    <xf numFmtId="4" fontId="5" fillId="6" borderId="1" xfId="0" applyNumberFormat="1" applyFont="1" applyFill="1" applyBorder="1" applyAlignment="1" applyProtection="1">
      <alignment horizontal="center" vertical="center"/>
    </xf>
    <xf numFmtId="2" fontId="3" fillId="5" borderId="1" xfId="0" applyNumberFormat="1" applyFont="1" applyFill="1" applyBorder="1" applyAlignment="1" applyProtection="1">
      <alignment horizontal="center" vertical="center"/>
    </xf>
    <xf numFmtId="2" fontId="5" fillId="6" borderId="1" xfId="0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 vertical="center"/>
    </xf>
    <xf numFmtId="4" fontId="3" fillId="5" borderId="1" xfId="0" applyNumberFormat="1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4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4" fontId="3" fillId="2" borderId="2" xfId="0" applyNumberFormat="1" applyFont="1" applyFill="1" applyBorder="1" applyAlignment="1" applyProtection="1">
      <alignment horizontal="center"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/>
      <protection locked="0"/>
    </xf>
    <xf numFmtId="4" fontId="3" fillId="5" borderId="2" xfId="0" applyNumberFormat="1" applyFont="1" applyFill="1" applyBorder="1" applyAlignment="1" applyProtection="1">
      <alignment horizontal="center" vertical="center"/>
      <protection locked="0"/>
    </xf>
    <xf numFmtId="4" fontId="3" fillId="5" borderId="4" xfId="0" applyNumberFormat="1" applyFont="1" applyFill="1" applyBorder="1" applyAlignment="1" applyProtection="1">
      <alignment horizontal="center" vertical="center"/>
      <protection locked="0"/>
    </xf>
    <xf numFmtId="4" fontId="3" fillId="5" borderId="2" xfId="0" applyNumberFormat="1" applyFont="1" applyFill="1" applyBorder="1" applyAlignment="1" applyProtection="1">
      <alignment horizontal="center" vertical="center"/>
    </xf>
    <xf numFmtId="4" fontId="3" fillId="5" borderId="4" xfId="0" applyNumberFormat="1" applyFont="1" applyFill="1" applyBorder="1" applyAlignment="1" applyProtection="1">
      <alignment horizontal="center" vertical="center"/>
    </xf>
    <xf numFmtId="4" fontId="5" fillId="6" borderId="2" xfId="0" applyNumberFormat="1" applyFont="1" applyFill="1" applyBorder="1" applyAlignment="1" applyProtection="1">
      <alignment horizontal="center" vertical="center"/>
    </xf>
    <xf numFmtId="4" fontId="5" fillId="6" borderId="4" xfId="0" applyNumberFormat="1" applyFont="1" applyFill="1" applyBorder="1" applyAlignment="1" applyProtection="1">
      <alignment horizontal="center" vertical="center"/>
    </xf>
    <xf numFmtId="4" fontId="3" fillId="5" borderId="1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</xf>
    <xf numFmtId="4" fontId="5" fillId="3" borderId="4" xfId="0" applyNumberFormat="1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" fontId="3" fillId="2" borderId="3" xfId="0" applyNumberFormat="1" applyFont="1" applyFill="1" applyBorder="1" applyAlignment="1" applyProtection="1">
      <alignment horizontal="center" vertical="center"/>
      <protection locked="0"/>
    </xf>
    <xf numFmtId="4" fontId="5" fillId="6" borderId="1" xfId="0" applyNumberFormat="1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wrapText="1"/>
    </xf>
    <xf numFmtId="0" fontId="7" fillId="6" borderId="1" xfId="0" applyFont="1" applyFill="1" applyBorder="1" applyAlignment="1" applyProtection="1">
      <alignment horizontal="left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10</xdr:col>
      <xdr:colOff>1200151</xdr:colOff>
      <xdr:row>4</xdr:row>
      <xdr:rowOff>133350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715250"/>
          <a:ext cx="105346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8"/>
  <sheetViews>
    <sheetView showGridLines="0" tabSelected="1" topLeftCell="A19" zoomScaleNormal="100" workbookViewId="0">
      <selection activeCell="A32" sqref="A32"/>
    </sheetView>
  </sheetViews>
  <sheetFormatPr baseColWidth="10" defaultRowHeight="12" x14ac:dyDescent="0.2"/>
  <cols>
    <col min="1" max="1" width="26.88671875" style="1" customWidth="1"/>
    <col min="2" max="2" width="5.5546875" style="1" customWidth="1"/>
    <col min="3" max="3" width="6" style="1" customWidth="1"/>
    <col min="4" max="5" width="11.5546875" style="1"/>
    <col min="6" max="6" width="13.21875" style="1" customWidth="1"/>
    <col min="7" max="7" width="8.109375" style="1" customWidth="1"/>
    <col min="8" max="8" width="10.6640625" style="1" customWidth="1"/>
    <col min="9" max="9" width="4" style="1" customWidth="1"/>
    <col min="10" max="10" width="11.5546875" style="1"/>
    <col min="11" max="11" width="14.5546875" style="1" customWidth="1"/>
    <col min="12" max="16384" width="11.5546875" style="1"/>
  </cols>
  <sheetData>
    <row r="1" spans="1:11" ht="25.5" customHeight="1" x14ac:dyDescent="0.2">
      <c r="A1" s="36" t="s">
        <v>36</v>
      </c>
      <c r="B1" s="36"/>
      <c r="C1" s="36"/>
      <c r="D1" s="35" t="s">
        <v>0</v>
      </c>
      <c r="E1" s="35"/>
      <c r="F1" s="35"/>
      <c r="G1" s="35"/>
      <c r="H1" s="35"/>
      <c r="I1" s="35"/>
      <c r="J1" s="35"/>
      <c r="K1" s="35"/>
    </row>
    <row r="2" spans="1:11" ht="25.5" customHeight="1" x14ac:dyDescent="0.2">
      <c r="A2" s="12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5.5" customHeight="1" x14ac:dyDescent="0.2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5.5" customHeight="1" x14ac:dyDescent="0.2">
      <c r="A4" s="12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27" customHeight="1" x14ac:dyDescent="0.2">
      <c r="A5" s="11"/>
      <c r="B5" s="11"/>
      <c r="C5" s="11"/>
      <c r="D5" s="34" t="s">
        <v>1</v>
      </c>
      <c r="E5" s="34"/>
      <c r="F5" s="34"/>
      <c r="G5" s="34"/>
      <c r="H5" s="34"/>
      <c r="I5" s="34"/>
      <c r="J5" s="34"/>
      <c r="K5" s="11"/>
    </row>
    <row r="6" spans="1:11" ht="48" customHeight="1" x14ac:dyDescent="0.2">
      <c r="A6" s="13" t="s">
        <v>2</v>
      </c>
      <c r="B6" s="42" t="s">
        <v>4</v>
      </c>
      <c r="C6" s="42"/>
      <c r="D6" s="14" t="s">
        <v>5</v>
      </c>
      <c r="E6" s="13" t="s">
        <v>6</v>
      </c>
      <c r="F6" s="14" t="s">
        <v>12</v>
      </c>
      <c r="G6" s="14" t="s">
        <v>7</v>
      </c>
      <c r="H6" s="13" t="s">
        <v>8</v>
      </c>
      <c r="I6" s="41" t="s">
        <v>13</v>
      </c>
      <c r="J6" s="41"/>
      <c r="K6" s="13" t="s">
        <v>14</v>
      </c>
    </row>
    <row r="7" spans="1:11" s="3" customFormat="1" ht="10.5" customHeight="1" x14ac:dyDescent="0.2">
      <c r="A7" s="15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24" customHeight="1" x14ac:dyDescent="0.2">
      <c r="A8" s="16" t="s">
        <v>15</v>
      </c>
      <c r="B8" s="45"/>
      <c r="C8" s="46"/>
      <c r="D8" s="8"/>
      <c r="E8" s="8"/>
      <c r="F8" s="8"/>
      <c r="G8" s="8"/>
      <c r="H8" s="8"/>
      <c r="I8" s="43">
        <f>SUM(D8:H8)</f>
        <v>0</v>
      </c>
      <c r="J8" s="44"/>
      <c r="K8" s="21">
        <f>SUM(B8,I8)</f>
        <v>0</v>
      </c>
    </row>
    <row r="9" spans="1:11" ht="24" customHeight="1" x14ac:dyDescent="0.2">
      <c r="A9" s="16" t="s">
        <v>16</v>
      </c>
      <c r="B9" s="43">
        <f>SUM(B10:C11)</f>
        <v>0</v>
      </c>
      <c r="C9" s="44"/>
      <c r="D9" s="21">
        <f>D10+D11</f>
        <v>0</v>
      </c>
      <c r="E9" s="21">
        <f>E10+E11</f>
        <v>0</v>
      </c>
      <c r="F9" s="21">
        <f>F10+F11</f>
        <v>0</v>
      </c>
      <c r="G9" s="21">
        <f>G10+G11</f>
        <v>0</v>
      </c>
      <c r="H9" s="21">
        <f>H10+H11</f>
        <v>0</v>
      </c>
      <c r="I9" s="43">
        <f>SUM(D9:H9)</f>
        <v>0</v>
      </c>
      <c r="J9" s="44"/>
      <c r="K9" s="21">
        <f>SUM(B9,I9)</f>
        <v>0</v>
      </c>
    </row>
    <row r="10" spans="1:11" ht="20.25" customHeight="1" x14ac:dyDescent="0.2">
      <c r="A10" s="17" t="s">
        <v>17</v>
      </c>
      <c r="B10" s="39"/>
      <c r="C10" s="40"/>
      <c r="D10" s="9"/>
      <c r="E10" s="9"/>
      <c r="F10" s="9"/>
      <c r="G10" s="9"/>
      <c r="H10" s="9"/>
      <c r="I10" s="39"/>
      <c r="J10" s="40"/>
      <c r="K10" s="9"/>
    </row>
    <row r="11" spans="1:11" ht="25.5" customHeight="1" x14ac:dyDescent="0.2">
      <c r="A11" s="18" t="s">
        <v>18</v>
      </c>
      <c r="B11" s="37"/>
      <c r="C11" s="38"/>
      <c r="D11" s="7"/>
      <c r="E11" s="7"/>
      <c r="F11" s="7"/>
      <c r="G11" s="7"/>
      <c r="H11" s="10"/>
      <c r="I11" s="37"/>
      <c r="J11" s="38"/>
      <c r="K11" s="7"/>
    </row>
    <row r="12" spans="1:11" ht="23.25" customHeight="1" x14ac:dyDescent="0.2">
      <c r="A12" s="16" t="s">
        <v>19</v>
      </c>
      <c r="B12" s="45"/>
      <c r="C12" s="46"/>
      <c r="D12" s="8"/>
      <c r="E12" s="8"/>
      <c r="F12" s="8"/>
      <c r="G12" s="8"/>
      <c r="H12" s="8"/>
      <c r="I12" s="43">
        <f>SUM(D12:H12)</f>
        <v>0</v>
      </c>
      <c r="J12" s="44"/>
      <c r="K12" s="21">
        <f>SUM(B12,I12)</f>
        <v>0</v>
      </c>
    </row>
    <row r="13" spans="1:11" ht="23.25" customHeight="1" x14ac:dyDescent="0.2">
      <c r="A13" s="16" t="s">
        <v>20</v>
      </c>
      <c r="B13" s="43">
        <f>SUM(B14:C15)</f>
        <v>0</v>
      </c>
      <c r="C13" s="44"/>
      <c r="D13" s="21">
        <f t="shared" ref="D13:H13" si="0">D14+D15</f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43">
        <f>SUM(D13:H13)</f>
        <v>0</v>
      </c>
      <c r="J13" s="44"/>
      <c r="K13" s="21">
        <f>SUM(B13,I13)</f>
        <v>0</v>
      </c>
    </row>
    <row r="14" spans="1:11" ht="22.5" customHeight="1" x14ac:dyDescent="0.2">
      <c r="A14" s="18" t="s">
        <v>21</v>
      </c>
      <c r="B14" s="37"/>
      <c r="C14" s="38"/>
      <c r="D14" s="7"/>
      <c r="E14" s="7"/>
      <c r="F14" s="7"/>
      <c r="G14" s="7"/>
      <c r="H14" s="7"/>
      <c r="I14" s="37"/>
      <c r="J14" s="38"/>
      <c r="K14" s="7"/>
    </row>
    <row r="15" spans="1:11" ht="23.25" customHeight="1" x14ac:dyDescent="0.2">
      <c r="A15" s="18" t="s">
        <v>22</v>
      </c>
      <c r="B15" s="37"/>
      <c r="C15" s="38"/>
      <c r="D15" s="7"/>
      <c r="E15" s="7"/>
      <c r="F15" s="7"/>
      <c r="G15" s="7"/>
      <c r="H15" s="7"/>
      <c r="I15" s="37"/>
      <c r="J15" s="38"/>
      <c r="K15" s="7"/>
    </row>
    <row r="16" spans="1:11" ht="24" customHeight="1" x14ac:dyDescent="0.2">
      <c r="A16" s="16" t="s">
        <v>23</v>
      </c>
      <c r="B16" s="43">
        <f>SUM(B17:C18)</f>
        <v>0</v>
      </c>
      <c r="C16" s="44"/>
      <c r="D16" s="21">
        <f t="shared" ref="D16:H16" si="1">D17+D18</f>
        <v>0</v>
      </c>
      <c r="E16" s="21">
        <f t="shared" si="1"/>
        <v>0</v>
      </c>
      <c r="F16" s="21">
        <f>F17+F18</f>
        <v>0</v>
      </c>
      <c r="G16" s="21">
        <f t="shared" si="1"/>
        <v>0</v>
      </c>
      <c r="H16" s="21">
        <f t="shared" si="1"/>
        <v>0</v>
      </c>
      <c r="I16" s="43">
        <f>SUM(D16:H16)</f>
        <v>0</v>
      </c>
      <c r="J16" s="44"/>
      <c r="K16" s="21">
        <f>SUM(B16,I16)</f>
        <v>0</v>
      </c>
    </row>
    <row r="17" spans="1:11" ht="24" customHeight="1" x14ac:dyDescent="0.2">
      <c r="A17" s="18" t="s">
        <v>24</v>
      </c>
      <c r="B17" s="37"/>
      <c r="C17" s="38"/>
      <c r="D17" s="7"/>
      <c r="E17" s="7"/>
      <c r="F17" s="7"/>
      <c r="G17" s="7"/>
      <c r="H17" s="7"/>
      <c r="I17" s="37"/>
      <c r="J17" s="38"/>
      <c r="K17" s="7"/>
    </row>
    <row r="18" spans="1:11" ht="23.25" customHeight="1" x14ac:dyDescent="0.2">
      <c r="A18" s="19" t="s">
        <v>31</v>
      </c>
      <c r="B18" s="37"/>
      <c r="C18" s="38"/>
      <c r="D18" s="7"/>
      <c r="E18" s="3"/>
      <c r="F18" s="7"/>
      <c r="G18" s="7"/>
      <c r="H18" s="7"/>
      <c r="I18" s="37"/>
      <c r="J18" s="38"/>
      <c r="K18" s="7"/>
    </row>
    <row r="19" spans="1:11" ht="24.75" customHeight="1" x14ac:dyDescent="0.2">
      <c r="A19" s="16" t="s">
        <v>25</v>
      </c>
      <c r="B19" s="45"/>
      <c r="C19" s="46"/>
      <c r="D19" s="8"/>
      <c r="E19" s="4"/>
      <c r="F19" s="8"/>
      <c r="G19" s="8"/>
      <c r="H19" s="8"/>
      <c r="I19" s="43">
        <f>SUM(D19:H19)</f>
        <v>0</v>
      </c>
      <c r="J19" s="44"/>
      <c r="K19" s="21">
        <f>SUM(B19,I19)</f>
        <v>0</v>
      </c>
    </row>
    <row r="20" spans="1:11" ht="24" customHeight="1" x14ac:dyDescent="0.2">
      <c r="A20" s="16" t="s">
        <v>26</v>
      </c>
      <c r="B20" s="45"/>
      <c r="C20" s="46"/>
      <c r="D20" s="8"/>
      <c r="E20" s="8"/>
      <c r="F20" s="8"/>
      <c r="G20" s="8"/>
      <c r="H20" s="8"/>
      <c r="I20" s="43">
        <f>SUM(D20:H20)</f>
        <v>0</v>
      </c>
      <c r="J20" s="44"/>
      <c r="K20" s="21">
        <f>SUM(B20,I20)</f>
        <v>0</v>
      </c>
    </row>
    <row r="21" spans="1:11" ht="24" customHeight="1" x14ac:dyDescent="0.2">
      <c r="A21" s="20" t="s">
        <v>32</v>
      </c>
      <c r="B21" s="45"/>
      <c r="C21" s="46"/>
      <c r="D21" s="8"/>
      <c r="E21" s="8"/>
      <c r="F21" s="8"/>
      <c r="G21" s="8"/>
      <c r="H21" s="8"/>
      <c r="I21" s="43">
        <f>SUM(D21:H21)</f>
        <v>0</v>
      </c>
      <c r="J21" s="44"/>
      <c r="K21" s="21">
        <f>SUM(B21,I21)</f>
        <v>0</v>
      </c>
    </row>
    <row r="22" spans="1:11" ht="25.5" customHeight="1" x14ac:dyDescent="0.2">
      <c r="A22" s="20" t="s">
        <v>35</v>
      </c>
      <c r="B22" s="62"/>
      <c r="C22" s="46"/>
      <c r="D22" s="8"/>
      <c r="E22" s="8"/>
      <c r="F22" s="8"/>
      <c r="G22" s="8"/>
      <c r="H22" s="8"/>
      <c r="I22" s="57">
        <f>SUM(D22:H22)</f>
        <v>0</v>
      </c>
      <c r="J22" s="58"/>
      <c r="K22" s="21">
        <f>SUM(B22,I22)</f>
        <v>0</v>
      </c>
    </row>
    <row r="23" spans="1:11" ht="25.5" customHeight="1" x14ac:dyDescent="0.2">
      <c r="A23" s="20" t="s">
        <v>33</v>
      </c>
      <c r="B23" s="46"/>
      <c r="C23" s="65"/>
      <c r="D23" s="8"/>
      <c r="E23" s="8"/>
      <c r="F23" s="8"/>
      <c r="G23" s="8"/>
      <c r="H23" s="8"/>
      <c r="I23" s="57">
        <f>SUM(D23:H23)</f>
        <v>0</v>
      </c>
      <c r="J23" s="58"/>
      <c r="K23" s="21">
        <f>SUM(B23,I23)</f>
        <v>0</v>
      </c>
    </row>
    <row r="24" spans="1:11" ht="25.5" customHeight="1" x14ac:dyDescent="0.2">
      <c r="A24" s="16" t="s">
        <v>34</v>
      </c>
      <c r="B24" s="62"/>
      <c r="C24" s="46"/>
      <c r="D24" s="8"/>
      <c r="E24" s="8"/>
      <c r="F24" s="8"/>
      <c r="G24" s="8"/>
      <c r="H24" s="8"/>
      <c r="I24" s="57">
        <f>SUM(D24:H24)</f>
        <v>0</v>
      </c>
      <c r="J24" s="58"/>
      <c r="K24" s="21">
        <f>SUM(B24,I24)</f>
        <v>0</v>
      </c>
    </row>
    <row r="25" spans="1:11" ht="25.5" customHeight="1" x14ac:dyDescent="0.2">
      <c r="A25" s="67" t="s">
        <v>27</v>
      </c>
      <c r="B25" s="52">
        <f>SUM(B8,B9,B12,B13,B16,B19,B20,B21,B22,B23,B24)</f>
        <v>0</v>
      </c>
      <c r="C25" s="63"/>
      <c r="D25" s="27">
        <f>SUM(D8,D9,D12,D13,D16,D19,D20,D21,D22,D23,D24)</f>
        <v>0</v>
      </c>
      <c r="E25" s="27">
        <f>SUM(E8,E9,E12,E13,E16,E19,E20,E21:E21,E22,E23,E24)</f>
        <v>0</v>
      </c>
      <c r="F25" s="27">
        <f>SUM(F8,F9,F12:F13,F16,F19:F21,F22,F23:F24)</f>
        <v>0</v>
      </c>
      <c r="G25" s="27">
        <f>SUM(G8,G9,G12:G13,G16,G19:G21,G22,G23:G24)</f>
        <v>0</v>
      </c>
      <c r="H25" s="27">
        <f>SUM(H8,H9,H12:H13,H16,H19:H21,H22,H23:H24)</f>
        <v>0</v>
      </c>
      <c r="I25" s="51">
        <f>SUM(I8:J9,I12:J13,I16,I19:J21,I22,I23:J24)</f>
        <v>0</v>
      </c>
      <c r="J25" s="64"/>
      <c r="K25" s="27">
        <f>SUM(K8:K9,K12:K13,K16,K19:K21,K22,K23:K24)</f>
        <v>0</v>
      </c>
    </row>
    <row r="26" spans="1:11" ht="16.5" customHeight="1" x14ac:dyDescent="0.2">
      <c r="A26" s="22" t="s">
        <v>9</v>
      </c>
      <c r="B26" s="59"/>
      <c r="C26" s="59"/>
      <c r="I26" s="60"/>
      <c r="J26" s="61"/>
      <c r="K26" s="5"/>
    </row>
    <row r="27" spans="1:11" ht="25.5" customHeight="1" x14ac:dyDescent="0.2">
      <c r="A27" s="23" t="s">
        <v>10</v>
      </c>
      <c r="B27" s="48"/>
      <c r="C27" s="53"/>
      <c r="D27" s="4"/>
      <c r="E27" s="4"/>
      <c r="F27" s="4"/>
      <c r="G27" s="4"/>
      <c r="H27" s="4"/>
      <c r="I27" s="49">
        <f>SUM(D27:H27)</f>
        <v>0</v>
      </c>
      <c r="J27" s="50"/>
      <c r="K27" s="28">
        <f>SUM(B27,I27)</f>
        <v>0</v>
      </c>
    </row>
    <row r="28" spans="1:11" ht="25.5" customHeight="1" x14ac:dyDescent="0.2">
      <c r="A28" s="66" t="s">
        <v>28</v>
      </c>
      <c r="B28" s="54">
        <f>SUM(B27:C27)</f>
        <v>0</v>
      </c>
      <c r="C28" s="52"/>
      <c r="D28" s="27">
        <f>SUM(D27:D27)</f>
        <v>0</v>
      </c>
      <c r="E28" s="27">
        <f>SUM(E27:E27)</f>
        <v>0</v>
      </c>
      <c r="F28" s="27">
        <f>SUM(F27:F27)</f>
        <v>0</v>
      </c>
      <c r="G28" s="27">
        <f>SUM(G27:G27)</f>
        <v>0</v>
      </c>
      <c r="H28" s="27">
        <f>SUM(H27:H27)</f>
        <v>0</v>
      </c>
      <c r="I28" s="51">
        <f>SUM(I27:J27)</f>
        <v>0</v>
      </c>
      <c r="J28" s="52"/>
      <c r="K28" s="29">
        <f>SUM(K27:K27)</f>
        <v>0</v>
      </c>
    </row>
    <row r="29" spans="1:11" ht="25.5" customHeight="1" x14ac:dyDescent="0.25">
      <c r="A29" s="24" t="s">
        <v>11</v>
      </c>
      <c r="B29" s="55">
        <f>SUM(B25,B28)</f>
        <v>0</v>
      </c>
      <c r="C29" s="56"/>
      <c r="D29" s="32">
        <f>SUM(D25,D28)</f>
        <v>0</v>
      </c>
      <c r="E29" s="32">
        <f>SUM(E25,E28)</f>
        <v>0</v>
      </c>
      <c r="F29" s="32">
        <f>SUM(F25,F28)</f>
        <v>0</v>
      </c>
      <c r="G29" s="32">
        <f>SUM(G25,G28)</f>
        <v>0</v>
      </c>
      <c r="H29" s="32">
        <f>SUM(H25,H28)</f>
        <v>0</v>
      </c>
      <c r="I29" s="56">
        <f>SUM(I25+I28)</f>
        <v>0</v>
      </c>
      <c r="J29" s="56"/>
      <c r="K29" s="30">
        <f>SUM(K25,K28)</f>
        <v>0</v>
      </c>
    </row>
    <row r="30" spans="1:11" ht="25.5" customHeight="1" x14ac:dyDescent="0.2">
      <c r="A30" s="12"/>
      <c r="K30" s="11"/>
    </row>
    <row r="31" spans="1:11" ht="25.5" customHeight="1" x14ac:dyDescent="0.2">
      <c r="A31" s="25" t="s">
        <v>29</v>
      </c>
      <c r="B31" s="47"/>
      <c r="C31" s="48"/>
      <c r="D31" s="4"/>
      <c r="E31" s="4"/>
      <c r="F31" s="4"/>
      <c r="G31" s="4"/>
      <c r="H31" s="4"/>
      <c r="I31" s="49">
        <f>SUM(D31:H31)</f>
        <v>0</v>
      </c>
      <c r="J31" s="50"/>
      <c r="K31" s="31">
        <f>SUM(B31,I31)</f>
        <v>0</v>
      </c>
    </row>
    <row r="32" spans="1:11" ht="25.5" customHeight="1" x14ac:dyDescent="0.2">
      <c r="A32" s="26" t="s">
        <v>30</v>
      </c>
      <c r="B32" s="56">
        <f>SUM(B29,B31)</f>
        <v>0</v>
      </c>
      <c r="C32" s="56"/>
      <c r="D32" s="33">
        <f t="shared" ref="D32:I32" si="2">SUM(D29,D31)</f>
        <v>0</v>
      </c>
      <c r="E32" s="33">
        <f t="shared" si="2"/>
        <v>0</v>
      </c>
      <c r="F32" s="33">
        <f t="shared" si="2"/>
        <v>0</v>
      </c>
      <c r="G32" s="33">
        <f t="shared" si="2"/>
        <v>0</v>
      </c>
      <c r="H32" s="33">
        <f t="shared" si="2"/>
        <v>0</v>
      </c>
      <c r="I32" s="56">
        <f t="shared" si="2"/>
        <v>0</v>
      </c>
      <c r="J32" s="56"/>
      <c r="K32" s="33">
        <f>SUM(K31+K29)</f>
        <v>0</v>
      </c>
    </row>
    <row r="33" spans="1:8" ht="25.5" customHeight="1" x14ac:dyDescent="0.2">
      <c r="A33" s="2"/>
    </row>
    <row r="34" spans="1:8" ht="25.5" customHeight="1" x14ac:dyDescent="0.2">
      <c r="A34" s="2"/>
    </row>
    <row r="35" spans="1:8" ht="25.5" customHeight="1" x14ac:dyDescent="0.2">
      <c r="A35" s="2"/>
    </row>
    <row r="36" spans="1:8" ht="25.5" customHeight="1" x14ac:dyDescent="0.2">
      <c r="A36" s="2"/>
    </row>
    <row r="37" spans="1:8" ht="25.5" customHeight="1" x14ac:dyDescent="0.2">
      <c r="A37" s="2"/>
    </row>
    <row r="38" spans="1:8" ht="25.5" customHeight="1" x14ac:dyDescent="0.2">
      <c r="A38" s="2"/>
    </row>
    <row r="39" spans="1:8" ht="25.5" customHeight="1" x14ac:dyDescent="0.2">
      <c r="A39" s="2"/>
    </row>
    <row r="40" spans="1:8" ht="25.5" customHeight="1" x14ac:dyDescent="0.2">
      <c r="A40" s="2"/>
    </row>
    <row r="41" spans="1:8" ht="25.5" customHeight="1" x14ac:dyDescent="0.2">
      <c r="A41" s="2"/>
    </row>
    <row r="42" spans="1:8" ht="25.5" customHeight="1" x14ac:dyDescent="0.2">
      <c r="A42" s="2"/>
      <c r="H42" s="6"/>
    </row>
    <row r="43" spans="1:8" ht="25.5" customHeight="1" x14ac:dyDescent="0.2">
      <c r="A43" s="2"/>
    </row>
    <row r="44" spans="1:8" ht="25.5" customHeight="1" x14ac:dyDescent="0.2">
      <c r="A44" s="2"/>
    </row>
    <row r="45" spans="1:8" ht="25.5" customHeight="1" x14ac:dyDescent="0.2">
      <c r="A45" s="2"/>
    </row>
    <row r="46" spans="1:8" ht="25.5" customHeight="1" x14ac:dyDescent="0.2">
      <c r="A46" s="2"/>
    </row>
    <row r="47" spans="1:8" ht="25.5" customHeight="1" x14ac:dyDescent="0.2">
      <c r="A47" s="2"/>
    </row>
    <row r="48" spans="1:8" ht="25.5" customHeight="1" x14ac:dyDescent="0.2">
      <c r="A48" s="2"/>
    </row>
    <row r="49" spans="1:1" ht="25.5" customHeight="1" x14ac:dyDescent="0.2">
      <c r="A49" s="2"/>
    </row>
    <row r="50" spans="1:1" ht="25.5" customHeight="1" x14ac:dyDescent="0.2">
      <c r="A50" s="2"/>
    </row>
    <row r="51" spans="1:1" ht="25.5" customHeight="1" x14ac:dyDescent="0.2">
      <c r="A51" s="2"/>
    </row>
    <row r="52" spans="1:1" ht="25.5" customHeight="1" x14ac:dyDescent="0.2"/>
    <row r="53" spans="1:1" ht="25.5" customHeight="1" x14ac:dyDescent="0.2"/>
    <row r="54" spans="1:1" ht="25.5" customHeight="1" x14ac:dyDescent="0.2"/>
    <row r="55" spans="1:1" ht="25.5" customHeight="1" x14ac:dyDescent="0.2"/>
    <row r="56" spans="1:1" ht="25.5" customHeight="1" x14ac:dyDescent="0.2"/>
    <row r="57" spans="1:1" ht="25.5" customHeight="1" x14ac:dyDescent="0.2"/>
    <row r="58" spans="1:1" ht="25.5" customHeight="1" x14ac:dyDescent="0.2"/>
    <row r="59" spans="1:1" ht="25.5" customHeight="1" x14ac:dyDescent="0.2"/>
    <row r="60" spans="1:1" ht="25.5" customHeight="1" x14ac:dyDescent="0.2"/>
    <row r="61" spans="1:1" ht="25.5" customHeight="1" x14ac:dyDescent="0.2"/>
    <row r="62" spans="1:1" ht="25.5" customHeight="1" x14ac:dyDescent="0.2"/>
    <row r="63" spans="1:1" ht="25.5" customHeight="1" x14ac:dyDescent="0.2"/>
    <row r="64" spans="1:1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5.5" customHeight="1" x14ac:dyDescent="0.2"/>
    <row r="70" ht="25.5" customHeight="1" x14ac:dyDescent="0.2"/>
    <row r="71" ht="25.5" customHeight="1" x14ac:dyDescent="0.2"/>
    <row r="72" ht="25.5" customHeight="1" x14ac:dyDescent="0.2"/>
    <row r="73" ht="25.5" customHeight="1" x14ac:dyDescent="0.2"/>
    <row r="74" ht="25.5" customHeight="1" x14ac:dyDescent="0.2"/>
    <row r="75" ht="25.5" customHeight="1" x14ac:dyDescent="0.2"/>
    <row r="76" ht="25.5" customHeight="1" x14ac:dyDescent="0.2"/>
    <row r="77" ht="25.5" customHeight="1" x14ac:dyDescent="0.2"/>
    <row r="78" ht="25.5" customHeight="1" x14ac:dyDescent="0.2"/>
    <row r="79" ht="25.5" customHeight="1" x14ac:dyDescent="0.2"/>
    <row r="80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  <row r="92" ht="25.5" customHeight="1" x14ac:dyDescent="0.2"/>
    <row r="93" ht="25.5" customHeight="1" x14ac:dyDescent="0.2"/>
    <row r="94" ht="25.5" customHeight="1" x14ac:dyDescent="0.2"/>
    <row r="95" ht="25.5" customHeight="1" x14ac:dyDescent="0.2"/>
    <row r="96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  <row r="196" ht="25.5" customHeight="1" x14ac:dyDescent="0.2"/>
    <row r="197" ht="25.5" customHeight="1" x14ac:dyDescent="0.2"/>
    <row r="198" ht="25.5" customHeight="1" x14ac:dyDescent="0.2"/>
    <row r="199" ht="25.5" customHeight="1" x14ac:dyDescent="0.2"/>
    <row r="200" ht="25.5" customHeight="1" x14ac:dyDescent="0.2"/>
    <row r="201" ht="25.5" customHeight="1" x14ac:dyDescent="0.2"/>
    <row r="202" ht="25.5" customHeight="1" x14ac:dyDescent="0.2"/>
    <row r="203" ht="25.5" customHeight="1" x14ac:dyDescent="0.2"/>
    <row r="204" ht="25.5" customHeight="1" x14ac:dyDescent="0.2"/>
    <row r="205" ht="25.5" customHeight="1" x14ac:dyDescent="0.2"/>
    <row r="206" ht="25.5" customHeight="1" x14ac:dyDescent="0.2"/>
    <row r="207" ht="25.5" customHeight="1" x14ac:dyDescent="0.2"/>
    <row r="208" ht="25.5" customHeight="1" x14ac:dyDescent="0.2"/>
    <row r="209" ht="25.5" customHeight="1" x14ac:dyDescent="0.2"/>
    <row r="210" ht="25.5" customHeight="1" x14ac:dyDescent="0.2"/>
    <row r="211" ht="25.5" customHeight="1" x14ac:dyDescent="0.2"/>
    <row r="212" ht="25.5" customHeight="1" x14ac:dyDescent="0.2"/>
    <row r="213" ht="25.5" customHeight="1" x14ac:dyDescent="0.2"/>
    <row r="214" ht="25.5" customHeight="1" x14ac:dyDescent="0.2"/>
    <row r="215" ht="25.5" customHeight="1" x14ac:dyDescent="0.2"/>
    <row r="216" ht="25.5" customHeight="1" x14ac:dyDescent="0.2"/>
    <row r="217" ht="25.5" customHeight="1" x14ac:dyDescent="0.2"/>
    <row r="218" ht="25.5" customHeight="1" x14ac:dyDescent="0.2"/>
    <row r="219" ht="25.5" customHeight="1" x14ac:dyDescent="0.2"/>
    <row r="220" ht="25.5" customHeight="1" x14ac:dyDescent="0.2"/>
    <row r="221" ht="25.5" customHeight="1" x14ac:dyDescent="0.2"/>
    <row r="222" ht="25.5" customHeight="1" x14ac:dyDescent="0.2"/>
    <row r="223" ht="25.5" customHeight="1" x14ac:dyDescent="0.2"/>
    <row r="224" ht="25.5" customHeight="1" x14ac:dyDescent="0.2"/>
    <row r="225" ht="25.5" customHeight="1" x14ac:dyDescent="0.2"/>
    <row r="226" ht="25.5" customHeight="1" x14ac:dyDescent="0.2"/>
    <row r="227" ht="25.5" customHeight="1" x14ac:dyDescent="0.2"/>
    <row r="228" ht="25.5" customHeight="1" x14ac:dyDescent="0.2"/>
    <row r="229" ht="25.5" customHeight="1" x14ac:dyDescent="0.2"/>
    <row r="230" ht="25.5" customHeight="1" x14ac:dyDescent="0.2"/>
    <row r="231" ht="25.5" customHeight="1" x14ac:dyDescent="0.2"/>
    <row r="232" ht="25.5" customHeight="1" x14ac:dyDescent="0.2"/>
    <row r="233" ht="25.5" customHeight="1" x14ac:dyDescent="0.2"/>
    <row r="234" ht="25.5" customHeight="1" x14ac:dyDescent="0.2"/>
    <row r="235" ht="25.5" customHeight="1" x14ac:dyDescent="0.2"/>
    <row r="236" ht="25.5" customHeight="1" x14ac:dyDescent="0.2"/>
    <row r="237" ht="25.5" customHeight="1" x14ac:dyDescent="0.2"/>
    <row r="238" ht="25.5" customHeight="1" x14ac:dyDescent="0.2"/>
    <row r="239" ht="25.5" customHeight="1" x14ac:dyDescent="0.2"/>
    <row r="240" ht="25.5" customHeight="1" x14ac:dyDescent="0.2"/>
    <row r="241" ht="25.5" customHeight="1" x14ac:dyDescent="0.2"/>
    <row r="242" ht="25.5" customHeight="1" x14ac:dyDescent="0.2"/>
    <row r="243" ht="25.5" customHeight="1" x14ac:dyDescent="0.2"/>
    <row r="244" ht="25.5" customHeight="1" x14ac:dyDescent="0.2"/>
    <row r="245" ht="25.5" customHeight="1" x14ac:dyDescent="0.2"/>
    <row r="246" ht="25.5" customHeight="1" x14ac:dyDescent="0.2"/>
    <row r="247" ht="25.5" customHeight="1" x14ac:dyDescent="0.2"/>
    <row r="248" ht="25.5" customHeight="1" x14ac:dyDescent="0.2"/>
    <row r="249" ht="25.5" customHeight="1" x14ac:dyDescent="0.2"/>
    <row r="250" ht="25.5" customHeight="1" x14ac:dyDescent="0.2"/>
    <row r="251" ht="25.5" customHeight="1" x14ac:dyDescent="0.2"/>
    <row r="252" ht="25.5" customHeight="1" x14ac:dyDescent="0.2"/>
    <row r="253" ht="25.5" customHeight="1" x14ac:dyDescent="0.2"/>
    <row r="254" ht="25.5" customHeight="1" x14ac:dyDescent="0.2"/>
    <row r="255" ht="25.5" customHeight="1" x14ac:dyDescent="0.2"/>
    <row r="256" ht="25.5" customHeight="1" x14ac:dyDescent="0.2"/>
    <row r="257" ht="25.5" customHeight="1" x14ac:dyDescent="0.2"/>
    <row r="258" ht="25.5" customHeight="1" x14ac:dyDescent="0.2"/>
    <row r="259" ht="25.5" customHeight="1" x14ac:dyDescent="0.2"/>
    <row r="260" ht="25.5" customHeight="1" x14ac:dyDescent="0.2"/>
    <row r="261" ht="25.5" customHeight="1" x14ac:dyDescent="0.2"/>
    <row r="262" ht="25.5" customHeight="1" x14ac:dyDescent="0.2"/>
    <row r="263" ht="25.5" customHeight="1" x14ac:dyDescent="0.2"/>
    <row r="264" ht="25.5" customHeight="1" x14ac:dyDescent="0.2"/>
    <row r="265" ht="25.5" customHeight="1" x14ac:dyDescent="0.2"/>
    <row r="266" ht="25.5" customHeight="1" x14ac:dyDescent="0.2"/>
    <row r="267" ht="25.5" customHeight="1" x14ac:dyDescent="0.2"/>
    <row r="268" ht="25.5" customHeight="1" x14ac:dyDescent="0.2"/>
    <row r="269" ht="25.5" customHeight="1" x14ac:dyDescent="0.2"/>
    <row r="270" ht="25.5" customHeight="1" x14ac:dyDescent="0.2"/>
    <row r="271" ht="25.5" customHeight="1" x14ac:dyDescent="0.2"/>
    <row r="272" ht="25.5" customHeight="1" x14ac:dyDescent="0.2"/>
    <row r="273" ht="25.5" customHeight="1" x14ac:dyDescent="0.2"/>
    <row r="274" ht="25.5" customHeight="1" x14ac:dyDescent="0.2"/>
    <row r="275" ht="25.5" customHeight="1" x14ac:dyDescent="0.2"/>
    <row r="276" ht="25.5" customHeight="1" x14ac:dyDescent="0.2"/>
    <row r="277" ht="25.5" customHeight="1" x14ac:dyDescent="0.2"/>
    <row r="278" ht="25.5" customHeight="1" x14ac:dyDescent="0.2"/>
    <row r="279" ht="25.5" customHeight="1" x14ac:dyDescent="0.2"/>
    <row r="280" ht="25.5" customHeight="1" x14ac:dyDescent="0.2"/>
    <row r="281" ht="25.5" customHeight="1" x14ac:dyDescent="0.2"/>
    <row r="282" ht="25.5" customHeight="1" x14ac:dyDescent="0.2"/>
    <row r="283" ht="25.5" customHeight="1" x14ac:dyDescent="0.2"/>
    <row r="284" ht="25.5" customHeight="1" x14ac:dyDescent="0.2"/>
    <row r="285" ht="25.5" customHeight="1" x14ac:dyDescent="0.2"/>
    <row r="286" ht="25.5" customHeight="1" x14ac:dyDescent="0.2"/>
    <row r="287" ht="25.5" customHeight="1" x14ac:dyDescent="0.2"/>
    <row r="288" ht="25.5" customHeight="1" x14ac:dyDescent="0.2"/>
    <row r="289" ht="25.5" customHeight="1" x14ac:dyDescent="0.2"/>
    <row r="290" ht="25.5" customHeight="1" x14ac:dyDescent="0.2"/>
    <row r="291" ht="25.5" customHeight="1" x14ac:dyDescent="0.2"/>
    <row r="292" ht="25.5" customHeight="1" x14ac:dyDescent="0.2"/>
    <row r="293" ht="25.5" customHeight="1" x14ac:dyDescent="0.2"/>
    <row r="294" ht="25.5" customHeight="1" x14ac:dyDescent="0.2"/>
    <row r="295" ht="25.5" customHeight="1" x14ac:dyDescent="0.2"/>
    <row r="296" ht="25.5" customHeight="1" x14ac:dyDescent="0.2"/>
    <row r="297" ht="25.5" customHeight="1" x14ac:dyDescent="0.2"/>
    <row r="298" ht="25.5" customHeight="1" x14ac:dyDescent="0.2"/>
    <row r="299" ht="25.5" customHeight="1" x14ac:dyDescent="0.2"/>
    <row r="300" ht="25.5" customHeight="1" x14ac:dyDescent="0.2"/>
    <row r="301" ht="25.5" customHeight="1" x14ac:dyDescent="0.2"/>
    <row r="302" ht="25.5" customHeight="1" x14ac:dyDescent="0.2"/>
    <row r="303" ht="25.5" customHeight="1" x14ac:dyDescent="0.2"/>
    <row r="304" ht="25.5" customHeight="1" x14ac:dyDescent="0.2"/>
    <row r="305" ht="25.5" customHeight="1" x14ac:dyDescent="0.2"/>
    <row r="306" ht="25.5" customHeight="1" x14ac:dyDescent="0.2"/>
    <row r="307" ht="25.5" customHeight="1" x14ac:dyDescent="0.2"/>
    <row r="308" ht="25.5" customHeight="1" x14ac:dyDescent="0.2"/>
    <row r="309" ht="25.5" customHeight="1" x14ac:dyDescent="0.2"/>
    <row r="310" ht="25.5" customHeight="1" x14ac:dyDescent="0.2"/>
    <row r="311" ht="25.5" customHeight="1" x14ac:dyDescent="0.2"/>
    <row r="312" ht="25.5" customHeight="1" x14ac:dyDescent="0.2"/>
    <row r="313" ht="25.5" customHeight="1" x14ac:dyDescent="0.2"/>
    <row r="314" ht="25.5" customHeight="1" x14ac:dyDescent="0.2"/>
    <row r="315" ht="25.5" customHeight="1" x14ac:dyDescent="0.2"/>
    <row r="316" ht="25.5" customHeight="1" x14ac:dyDescent="0.2"/>
    <row r="317" ht="25.5" customHeight="1" x14ac:dyDescent="0.2"/>
    <row r="318" ht="25.5" customHeight="1" x14ac:dyDescent="0.2"/>
    <row r="319" ht="25.5" customHeight="1" x14ac:dyDescent="0.2"/>
    <row r="320" ht="25.5" customHeight="1" x14ac:dyDescent="0.2"/>
    <row r="321" ht="25.5" customHeight="1" x14ac:dyDescent="0.2"/>
    <row r="322" ht="25.5" customHeight="1" x14ac:dyDescent="0.2"/>
    <row r="323" ht="25.5" customHeight="1" x14ac:dyDescent="0.2"/>
    <row r="324" ht="25.5" customHeight="1" x14ac:dyDescent="0.2"/>
    <row r="325" ht="25.5" customHeight="1" x14ac:dyDescent="0.2"/>
    <row r="326" ht="25.5" customHeight="1" x14ac:dyDescent="0.2"/>
    <row r="327" ht="25.5" customHeight="1" x14ac:dyDescent="0.2"/>
    <row r="328" ht="25.5" customHeight="1" x14ac:dyDescent="0.2"/>
    <row r="329" ht="25.5" customHeight="1" x14ac:dyDescent="0.2"/>
    <row r="330" ht="25.5" customHeight="1" x14ac:dyDescent="0.2"/>
    <row r="331" ht="25.5" customHeight="1" x14ac:dyDescent="0.2"/>
    <row r="332" ht="25.5" customHeight="1" x14ac:dyDescent="0.2"/>
    <row r="333" ht="25.5" customHeight="1" x14ac:dyDescent="0.2"/>
    <row r="334" ht="25.5" customHeight="1" x14ac:dyDescent="0.2"/>
    <row r="335" ht="25.5" customHeight="1" x14ac:dyDescent="0.2"/>
    <row r="336" ht="25.5" customHeight="1" x14ac:dyDescent="0.2"/>
    <row r="337" ht="25.5" customHeight="1" x14ac:dyDescent="0.2"/>
    <row r="338" ht="25.5" customHeight="1" x14ac:dyDescent="0.2"/>
    <row r="339" ht="25.5" customHeight="1" x14ac:dyDescent="0.2"/>
    <row r="340" ht="25.5" customHeight="1" x14ac:dyDescent="0.2"/>
    <row r="341" ht="25.5" customHeight="1" x14ac:dyDescent="0.2"/>
    <row r="342" ht="25.5" customHeight="1" x14ac:dyDescent="0.2"/>
    <row r="343" ht="25.5" customHeight="1" x14ac:dyDescent="0.2"/>
    <row r="344" ht="25.5" customHeight="1" x14ac:dyDescent="0.2"/>
    <row r="345" ht="25.5" customHeight="1" x14ac:dyDescent="0.2"/>
    <row r="346" ht="25.5" customHeight="1" x14ac:dyDescent="0.2"/>
    <row r="347" ht="25.5" customHeight="1" x14ac:dyDescent="0.2"/>
    <row r="348" ht="25.5" customHeight="1" x14ac:dyDescent="0.2"/>
    <row r="349" ht="25.5" customHeight="1" x14ac:dyDescent="0.2"/>
    <row r="350" ht="25.5" customHeight="1" x14ac:dyDescent="0.2"/>
    <row r="351" ht="25.5" customHeight="1" x14ac:dyDescent="0.2"/>
    <row r="352" ht="25.5" customHeight="1" x14ac:dyDescent="0.2"/>
    <row r="353" ht="25.5" customHeight="1" x14ac:dyDescent="0.2"/>
    <row r="354" ht="25.5" customHeight="1" x14ac:dyDescent="0.2"/>
    <row r="355" ht="25.5" customHeight="1" x14ac:dyDescent="0.2"/>
    <row r="356" ht="25.5" customHeight="1" x14ac:dyDescent="0.2"/>
    <row r="357" ht="25.5" customHeight="1" x14ac:dyDescent="0.2"/>
    <row r="358" ht="25.5" customHeight="1" x14ac:dyDescent="0.2"/>
    <row r="359" ht="25.5" customHeight="1" x14ac:dyDescent="0.2"/>
    <row r="360" ht="25.5" customHeight="1" x14ac:dyDescent="0.2"/>
    <row r="361" ht="25.5" customHeight="1" x14ac:dyDescent="0.2"/>
    <row r="362" ht="25.5" customHeight="1" x14ac:dyDescent="0.2"/>
    <row r="363" ht="25.5" customHeight="1" x14ac:dyDescent="0.2"/>
    <row r="364" ht="25.5" customHeight="1" x14ac:dyDescent="0.2"/>
    <row r="365" ht="25.5" customHeight="1" x14ac:dyDescent="0.2"/>
    <row r="366" ht="25.5" customHeight="1" x14ac:dyDescent="0.2"/>
    <row r="367" ht="25.5" customHeight="1" x14ac:dyDescent="0.2"/>
    <row r="368" ht="25.5" customHeight="1" x14ac:dyDescent="0.2"/>
    <row r="369" ht="25.5" customHeight="1" x14ac:dyDescent="0.2"/>
    <row r="370" ht="25.5" customHeight="1" x14ac:dyDescent="0.2"/>
    <row r="371" ht="25.5" customHeight="1" x14ac:dyDescent="0.2"/>
    <row r="372" ht="25.5" customHeight="1" x14ac:dyDescent="0.2"/>
    <row r="373" ht="25.5" customHeight="1" x14ac:dyDescent="0.2"/>
    <row r="374" ht="25.5" customHeight="1" x14ac:dyDescent="0.2"/>
    <row r="375" ht="25.5" customHeight="1" x14ac:dyDescent="0.2"/>
    <row r="376" ht="25.5" customHeight="1" x14ac:dyDescent="0.2"/>
    <row r="377" ht="25.5" customHeight="1" x14ac:dyDescent="0.2"/>
    <row r="378" ht="25.5" customHeight="1" x14ac:dyDescent="0.2"/>
    <row r="379" ht="25.5" customHeight="1" x14ac:dyDescent="0.2"/>
    <row r="380" ht="25.5" customHeight="1" x14ac:dyDescent="0.2"/>
    <row r="381" ht="25.5" customHeight="1" x14ac:dyDescent="0.2"/>
    <row r="382" ht="25.5" customHeight="1" x14ac:dyDescent="0.2"/>
    <row r="383" ht="25.5" customHeight="1" x14ac:dyDescent="0.2"/>
    <row r="384" ht="25.5" customHeight="1" x14ac:dyDescent="0.2"/>
    <row r="385" ht="25.5" customHeight="1" x14ac:dyDescent="0.2"/>
    <row r="386" ht="25.5" customHeight="1" x14ac:dyDescent="0.2"/>
    <row r="387" ht="25.5" customHeight="1" x14ac:dyDescent="0.2"/>
    <row r="388" ht="25.5" customHeight="1" x14ac:dyDescent="0.2"/>
    <row r="389" ht="25.5" customHeight="1" x14ac:dyDescent="0.2"/>
    <row r="390" ht="25.5" customHeight="1" x14ac:dyDescent="0.2"/>
    <row r="391" ht="25.5" customHeight="1" x14ac:dyDescent="0.2"/>
    <row r="392" ht="25.5" customHeight="1" x14ac:dyDescent="0.2"/>
    <row r="393" ht="25.5" customHeight="1" x14ac:dyDescent="0.2"/>
    <row r="394" ht="25.5" customHeight="1" x14ac:dyDescent="0.2"/>
    <row r="395" ht="25.5" customHeight="1" x14ac:dyDescent="0.2"/>
    <row r="396" ht="25.5" customHeight="1" x14ac:dyDescent="0.2"/>
    <row r="397" ht="25.5" customHeight="1" x14ac:dyDescent="0.2"/>
    <row r="398" ht="25.5" customHeight="1" x14ac:dyDescent="0.2"/>
    <row r="399" ht="25.5" customHeight="1" x14ac:dyDescent="0.2"/>
    <row r="400" ht="25.5" customHeight="1" x14ac:dyDescent="0.2"/>
    <row r="401" ht="25.5" customHeight="1" x14ac:dyDescent="0.2"/>
    <row r="402" ht="25.5" customHeight="1" x14ac:dyDescent="0.2"/>
    <row r="403" ht="25.5" customHeight="1" x14ac:dyDescent="0.2"/>
    <row r="404" ht="25.5" customHeight="1" x14ac:dyDescent="0.2"/>
    <row r="405" ht="25.5" customHeight="1" x14ac:dyDescent="0.2"/>
    <row r="406" ht="25.5" customHeight="1" x14ac:dyDescent="0.2"/>
    <row r="407" ht="25.5" customHeight="1" x14ac:dyDescent="0.2"/>
    <row r="408" ht="25.5" customHeight="1" x14ac:dyDescent="0.2"/>
    <row r="409" ht="25.5" customHeight="1" x14ac:dyDescent="0.2"/>
    <row r="410" ht="25.5" customHeight="1" x14ac:dyDescent="0.2"/>
    <row r="411" ht="25.5" customHeight="1" x14ac:dyDescent="0.2"/>
    <row r="412" ht="25.5" customHeight="1" x14ac:dyDescent="0.2"/>
    <row r="413" ht="25.5" customHeight="1" x14ac:dyDescent="0.2"/>
    <row r="414" ht="25.5" customHeight="1" x14ac:dyDescent="0.2"/>
    <row r="415" ht="25.5" customHeight="1" x14ac:dyDescent="0.2"/>
    <row r="416" ht="25.5" customHeight="1" x14ac:dyDescent="0.2"/>
    <row r="417" ht="25.5" customHeight="1" x14ac:dyDescent="0.2"/>
    <row r="418" ht="25.5" customHeight="1" x14ac:dyDescent="0.2"/>
    <row r="419" ht="25.5" customHeight="1" x14ac:dyDescent="0.2"/>
    <row r="420" ht="25.5" customHeight="1" x14ac:dyDescent="0.2"/>
    <row r="421" ht="25.5" customHeight="1" x14ac:dyDescent="0.2"/>
    <row r="422" ht="25.5" customHeight="1" x14ac:dyDescent="0.2"/>
    <row r="423" ht="25.5" customHeight="1" x14ac:dyDescent="0.2"/>
    <row r="424" ht="25.5" customHeight="1" x14ac:dyDescent="0.2"/>
    <row r="425" ht="25.5" customHeight="1" x14ac:dyDescent="0.2"/>
    <row r="426" ht="25.5" customHeight="1" x14ac:dyDescent="0.2"/>
    <row r="427" ht="25.5" customHeight="1" x14ac:dyDescent="0.2"/>
    <row r="428" ht="25.5" customHeight="1" x14ac:dyDescent="0.2"/>
    <row r="429" ht="25.5" customHeight="1" x14ac:dyDescent="0.2"/>
    <row r="430" ht="25.5" customHeight="1" x14ac:dyDescent="0.2"/>
    <row r="431" ht="25.5" customHeight="1" x14ac:dyDescent="0.2"/>
    <row r="432" ht="25.5" customHeight="1" x14ac:dyDescent="0.2"/>
    <row r="433" ht="25.5" customHeight="1" x14ac:dyDescent="0.2"/>
    <row r="434" ht="25.5" customHeight="1" x14ac:dyDescent="0.2"/>
    <row r="435" ht="25.5" customHeight="1" x14ac:dyDescent="0.2"/>
    <row r="436" ht="25.5" customHeight="1" x14ac:dyDescent="0.2"/>
    <row r="437" ht="25.5" customHeight="1" x14ac:dyDescent="0.2"/>
    <row r="438" ht="25.5" customHeight="1" x14ac:dyDescent="0.2"/>
    <row r="439" ht="25.5" customHeight="1" x14ac:dyDescent="0.2"/>
    <row r="440" ht="25.5" customHeight="1" x14ac:dyDescent="0.2"/>
    <row r="441" ht="25.5" customHeight="1" x14ac:dyDescent="0.2"/>
    <row r="442" ht="25.5" customHeight="1" x14ac:dyDescent="0.2"/>
    <row r="443" ht="25.5" customHeight="1" x14ac:dyDescent="0.2"/>
    <row r="444" ht="25.5" customHeight="1" x14ac:dyDescent="0.2"/>
    <row r="445" ht="25.5" customHeight="1" x14ac:dyDescent="0.2"/>
    <row r="446" ht="25.5" customHeight="1" x14ac:dyDescent="0.2"/>
    <row r="447" ht="25.5" customHeight="1" x14ac:dyDescent="0.2"/>
    <row r="448" ht="25.5" customHeight="1" x14ac:dyDescent="0.2"/>
    <row r="449" ht="25.5" customHeight="1" x14ac:dyDescent="0.2"/>
    <row r="450" ht="25.5" customHeight="1" x14ac:dyDescent="0.2"/>
    <row r="451" ht="25.5" customHeight="1" x14ac:dyDescent="0.2"/>
    <row r="452" ht="25.5" customHeight="1" x14ac:dyDescent="0.2"/>
    <row r="453" ht="25.5" customHeight="1" x14ac:dyDescent="0.2"/>
    <row r="454" ht="25.5" customHeight="1" x14ac:dyDescent="0.2"/>
    <row r="455" ht="25.5" customHeight="1" x14ac:dyDescent="0.2"/>
    <row r="456" ht="25.5" customHeight="1" x14ac:dyDescent="0.2"/>
    <row r="457" ht="25.5" customHeight="1" x14ac:dyDescent="0.2"/>
    <row r="458" ht="25.5" customHeight="1" x14ac:dyDescent="0.2"/>
    <row r="459" ht="25.5" customHeight="1" x14ac:dyDescent="0.2"/>
    <row r="460" ht="25.5" customHeight="1" x14ac:dyDescent="0.2"/>
    <row r="461" ht="25.5" customHeight="1" x14ac:dyDescent="0.2"/>
    <row r="462" ht="25.5" customHeight="1" x14ac:dyDescent="0.2"/>
    <row r="463" ht="25.5" customHeight="1" x14ac:dyDescent="0.2"/>
    <row r="464" ht="25.5" customHeight="1" x14ac:dyDescent="0.2"/>
    <row r="465" ht="25.5" customHeight="1" x14ac:dyDescent="0.2"/>
    <row r="466" ht="25.5" customHeight="1" x14ac:dyDescent="0.2"/>
    <row r="467" ht="25.5" customHeight="1" x14ac:dyDescent="0.2"/>
    <row r="468" ht="25.5" customHeight="1" x14ac:dyDescent="0.2"/>
    <row r="469" ht="25.5" customHeight="1" x14ac:dyDescent="0.2"/>
    <row r="470" ht="25.5" customHeight="1" x14ac:dyDescent="0.2"/>
    <row r="471" ht="25.5" customHeight="1" x14ac:dyDescent="0.2"/>
    <row r="472" ht="25.5" customHeight="1" x14ac:dyDescent="0.2"/>
    <row r="473" ht="25.5" customHeight="1" x14ac:dyDescent="0.2"/>
    <row r="474" ht="25.5" customHeight="1" x14ac:dyDescent="0.2"/>
    <row r="475" ht="25.5" customHeight="1" x14ac:dyDescent="0.2"/>
    <row r="476" ht="25.5" customHeight="1" x14ac:dyDescent="0.2"/>
    <row r="477" ht="25.5" customHeight="1" x14ac:dyDescent="0.2"/>
    <row r="478" ht="25.5" customHeight="1" x14ac:dyDescent="0.2"/>
    <row r="479" ht="25.5" customHeight="1" x14ac:dyDescent="0.2"/>
    <row r="480" ht="25.5" customHeight="1" x14ac:dyDescent="0.2"/>
    <row r="481" ht="25.5" customHeight="1" x14ac:dyDescent="0.2"/>
    <row r="482" ht="25.5" customHeight="1" x14ac:dyDescent="0.2"/>
    <row r="483" ht="25.5" customHeight="1" x14ac:dyDescent="0.2"/>
    <row r="484" ht="25.5" customHeight="1" x14ac:dyDescent="0.2"/>
    <row r="485" ht="25.5" customHeight="1" x14ac:dyDescent="0.2"/>
    <row r="486" ht="25.5" customHeight="1" x14ac:dyDescent="0.2"/>
    <row r="487" ht="25.5" customHeight="1" x14ac:dyDescent="0.2"/>
    <row r="488" ht="25.5" customHeight="1" x14ac:dyDescent="0.2"/>
    <row r="489" ht="25.5" customHeight="1" x14ac:dyDescent="0.2"/>
    <row r="490" ht="25.5" customHeight="1" x14ac:dyDescent="0.2"/>
    <row r="491" ht="25.5" customHeight="1" x14ac:dyDescent="0.2"/>
    <row r="492" ht="25.5" customHeight="1" x14ac:dyDescent="0.2"/>
    <row r="493" ht="25.5" customHeight="1" x14ac:dyDescent="0.2"/>
    <row r="494" ht="25.5" customHeight="1" x14ac:dyDescent="0.2"/>
    <row r="495" ht="25.5" customHeight="1" x14ac:dyDescent="0.2"/>
    <row r="496" ht="25.5" customHeight="1" x14ac:dyDescent="0.2"/>
    <row r="497" ht="25.5" customHeight="1" x14ac:dyDescent="0.2"/>
    <row r="498" ht="25.5" customHeight="1" x14ac:dyDescent="0.2"/>
    <row r="499" ht="25.5" customHeight="1" x14ac:dyDescent="0.2"/>
    <row r="500" ht="25.5" customHeight="1" x14ac:dyDescent="0.2"/>
    <row r="501" ht="25.5" customHeight="1" x14ac:dyDescent="0.2"/>
    <row r="502" ht="25.5" customHeight="1" x14ac:dyDescent="0.2"/>
    <row r="503" ht="25.5" customHeight="1" x14ac:dyDescent="0.2"/>
    <row r="504" ht="25.5" customHeight="1" x14ac:dyDescent="0.2"/>
    <row r="505" ht="25.5" customHeight="1" x14ac:dyDescent="0.2"/>
    <row r="506" ht="25.5" customHeight="1" x14ac:dyDescent="0.2"/>
    <row r="507" ht="25.5" customHeight="1" x14ac:dyDescent="0.2"/>
    <row r="508" ht="25.5" customHeight="1" x14ac:dyDescent="0.2"/>
    <row r="509" ht="25.5" customHeight="1" x14ac:dyDescent="0.2"/>
    <row r="510" ht="25.5" customHeight="1" x14ac:dyDescent="0.2"/>
    <row r="511" ht="25.5" customHeight="1" x14ac:dyDescent="0.2"/>
    <row r="512" ht="25.5" customHeight="1" x14ac:dyDescent="0.2"/>
    <row r="513" ht="25.5" customHeight="1" x14ac:dyDescent="0.2"/>
    <row r="514" ht="25.5" customHeight="1" x14ac:dyDescent="0.2"/>
    <row r="515" ht="25.5" customHeight="1" x14ac:dyDescent="0.2"/>
    <row r="516" ht="25.5" customHeight="1" x14ac:dyDescent="0.2"/>
    <row r="517" ht="25.5" customHeight="1" x14ac:dyDescent="0.2"/>
    <row r="518" ht="25.5" customHeight="1" x14ac:dyDescent="0.2"/>
    <row r="519" ht="25.5" customHeight="1" x14ac:dyDescent="0.2"/>
    <row r="520" ht="25.5" customHeight="1" x14ac:dyDescent="0.2"/>
    <row r="521" ht="25.5" customHeight="1" x14ac:dyDescent="0.2"/>
    <row r="522" ht="25.5" customHeight="1" x14ac:dyDescent="0.2"/>
    <row r="523" ht="25.5" customHeight="1" x14ac:dyDescent="0.2"/>
    <row r="524" ht="25.5" customHeight="1" x14ac:dyDescent="0.2"/>
    <row r="525" ht="25.5" customHeight="1" x14ac:dyDescent="0.2"/>
    <row r="526" ht="25.5" customHeight="1" x14ac:dyDescent="0.2"/>
    <row r="527" ht="25.5" customHeight="1" x14ac:dyDescent="0.2"/>
    <row r="528" ht="25.5" customHeight="1" x14ac:dyDescent="0.2"/>
    <row r="529" ht="25.5" customHeight="1" x14ac:dyDescent="0.2"/>
    <row r="530" ht="25.5" customHeight="1" x14ac:dyDescent="0.2"/>
    <row r="531" ht="25.5" customHeight="1" x14ac:dyDescent="0.2"/>
    <row r="532" ht="25.5" customHeight="1" x14ac:dyDescent="0.2"/>
    <row r="533" ht="25.5" customHeight="1" x14ac:dyDescent="0.2"/>
    <row r="534" ht="25.5" customHeight="1" x14ac:dyDescent="0.2"/>
    <row r="535" ht="25.5" customHeight="1" x14ac:dyDescent="0.2"/>
    <row r="536" ht="25.5" customHeight="1" x14ac:dyDescent="0.2"/>
    <row r="537" ht="25.5" customHeight="1" x14ac:dyDescent="0.2"/>
    <row r="538" ht="25.5" customHeight="1" x14ac:dyDescent="0.2"/>
    <row r="539" ht="25.5" customHeight="1" x14ac:dyDescent="0.2"/>
    <row r="540" ht="25.5" customHeight="1" x14ac:dyDescent="0.2"/>
    <row r="541" ht="25.5" customHeight="1" x14ac:dyDescent="0.2"/>
    <row r="542" ht="25.5" customHeight="1" x14ac:dyDescent="0.2"/>
    <row r="543" ht="25.5" customHeight="1" x14ac:dyDescent="0.2"/>
    <row r="544" ht="25.5" customHeight="1" x14ac:dyDescent="0.2"/>
    <row r="545" ht="25.5" customHeight="1" x14ac:dyDescent="0.2"/>
    <row r="546" ht="25.5" customHeight="1" x14ac:dyDescent="0.2"/>
    <row r="547" ht="25.5" customHeight="1" x14ac:dyDescent="0.2"/>
    <row r="548" ht="25.5" customHeight="1" x14ac:dyDescent="0.2"/>
    <row r="549" ht="25.5" customHeight="1" x14ac:dyDescent="0.2"/>
    <row r="550" ht="25.5" customHeight="1" x14ac:dyDescent="0.2"/>
    <row r="551" ht="25.5" customHeight="1" x14ac:dyDescent="0.2"/>
    <row r="552" ht="25.5" customHeight="1" x14ac:dyDescent="0.2"/>
    <row r="553" ht="25.5" customHeight="1" x14ac:dyDescent="0.2"/>
    <row r="554" ht="25.5" customHeight="1" x14ac:dyDescent="0.2"/>
    <row r="555" ht="25.5" customHeight="1" x14ac:dyDescent="0.2"/>
    <row r="556" ht="25.5" customHeight="1" x14ac:dyDescent="0.2"/>
    <row r="557" ht="25.5" customHeight="1" x14ac:dyDescent="0.2"/>
    <row r="558" ht="25.5" customHeight="1" x14ac:dyDescent="0.2"/>
    <row r="559" ht="25.5" customHeight="1" x14ac:dyDescent="0.2"/>
    <row r="560" ht="25.5" customHeight="1" x14ac:dyDescent="0.2"/>
    <row r="561" ht="25.5" customHeight="1" x14ac:dyDescent="0.2"/>
    <row r="562" ht="25.5" customHeight="1" x14ac:dyDescent="0.2"/>
    <row r="563" ht="25.5" customHeight="1" x14ac:dyDescent="0.2"/>
    <row r="564" ht="25.5" customHeight="1" x14ac:dyDescent="0.2"/>
    <row r="565" ht="25.5" customHeight="1" x14ac:dyDescent="0.2"/>
    <row r="566" ht="25.5" customHeight="1" x14ac:dyDescent="0.2"/>
    <row r="567" ht="25.5" customHeight="1" x14ac:dyDescent="0.2"/>
    <row r="568" ht="25.5" customHeight="1" x14ac:dyDescent="0.2"/>
    <row r="569" ht="25.5" customHeight="1" x14ac:dyDescent="0.2"/>
    <row r="570" ht="25.5" customHeight="1" x14ac:dyDescent="0.2"/>
    <row r="571" ht="25.5" customHeight="1" x14ac:dyDescent="0.2"/>
    <row r="572" ht="25.5" customHeight="1" x14ac:dyDescent="0.2"/>
    <row r="573" ht="25.5" customHeight="1" x14ac:dyDescent="0.2"/>
    <row r="574" ht="25.5" customHeight="1" x14ac:dyDescent="0.2"/>
    <row r="575" ht="25.5" customHeight="1" x14ac:dyDescent="0.2"/>
    <row r="576" ht="25.5" customHeight="1" x14ac:dyDescent="0.2"/>
    <row r="577" ht="25.5" customHeight="1" x14ac:dyDescent="0.2"/>
    <row r="578" ht="25.5" customHeight="1" x14ac:dyDescent="0.2"/>
    <row r="579" ht="25.5" customHeight="1" x14ac:dyDescent="0.2"/>
    <row r="580" ht="25.5" customHeight="1" x14ac:dyDescent="0.2"/>
    <row r="581" ht="25.5" customHeight="1" x14ac:dyDescent="0.2"/>
    <row r="582" ht="25.5" customHeight="1" x14ac:dyDescent="0.2"/>
    <row r="583" ht="25.5" customHeight="1" x14ac:dyDescent="0.2"/>
    <row r="584" ht="25.5" customHeight="1" x14ac:dyDescent="0.2"/>
    <row r="585" ht="25.5" customHeight="1" x14ac:dyDescent="0.2"/>
    <row r="586" ht="25.5" customHeight="1" x14ac:dyDescent="0.2"/>
    <row r="587" ht="25.5" customHeight="1" x14ac:dyDescent="0.2"/>
    <row r="588" ht="25.5" customHeight="1" x14ac:dyDescent="0.2"/>
    <row r="589" ht="25.5" customHeight="1" x14ac:dyDescent="0.2"/>
    <row r="590" ht="25.5" customHeight="1" x14ac:dyDescent="0.2"/>
    <row r="591" ht="25.5" customHeight="1" x14ac:dyDescent="0.2"/>
    <row r="592" ht="25.5" customHeight="1" x14ac:dyDescent="0.2"/>
    <row r="593" ht="25.5" customHeight="1" x14ac:dyDescent="0.2"/>
    <row r="594" ht="25.5" customHeight="1" x14ac:dyDescent="0.2"/>
    <row r="595" ht="25.5" customHeight="1" x14ac:dyDescent="0.2"/>
    <row r="596" ht="25.5" customHeight="1" x14ac:dyDescent="0.2"/>
    <row r="597" ht="25.5" customHeight="1" x14ac:dyDescent="0.2"/>
    <row r="598" ht="25.5" customHeight="1" x14ac:dyDescent="0.2"/>
    <row r="599" ht="25.5" customHeight="1" x14ac:dyDescent="0.2"/>
    <row r="600" ht="25.5" customHeight="1" x14ac:dyDescent="0.2"/>
    <row r="601" ht="25.5" customHeight="1" x14ac:dyDescent="0.2"/>
    <row r="602" ht="25.5" customHeight="1" x14ac:dyDescent="0.2"/>
    <row r="603" ht="25.5" customHeight="1" x14ac:dyDescent="0.2"/>
    <row r="604" ht="25.5" customHeight="1" x14ac:dyDescent="0.2"/>
    <row r="605" ht="25.5" customHeight="1" x14ac:dyDescent="0.2"/>
    <row r="606" ht="25.5" customHeight="1" x14ac:dyDescent="0.2"/>
    <row r="607" ht="25.5" customHeight="1" x14ac:dyDescent="0.2"/>
    <row r="608" ht="25.5" customHeight="1" x14ac:dyDescent="0.2"/>
    <row r="609" ht="25.5" customHeight="1" x14ac:dyDescent="0.2"/>
    <row r="610" ht="25.5" customHeight="1" x14ac:dyDescent="0.2"/>
    <row r="611" ht="25.5" customHeight="1" x14ac:dyDescent="0.2"/>
    <row r="612" ht="25.5" customHeight="1" x14ac:dyDescent="0.2"/>
    <row r="613" ht="25.5" customHeight="1" x14ac:dyDescent="0.2"/>
    <row r="614" ht="25.5" customHeight="1" x14ac:dyDescent="0.2"/>
    <row r="615" ht="25.5" customHeight="1" x14ac:dyDescent="0.2"/>
    <row r="616" ht="25.5" customHeight="1" x14ac:dyDescent="0.2"/>
    <row r="617" ht="25.5" customHeight="1" x14ac:dyDescent="0.2"/>
    <row r="618" ht="25.5" customHeight="1" x14ac:dyDescent="0.2"/>
    <row r="619" ht="25.5" customHeight="1" x14ac:dyDescent="0.2"/>
    <row r="620" ht="25.5" customHeight="1" x14ac:dyDescent="0.2"/>
    <row r="621" ht="25.5" customHeight="1" x14ac:dyDescent="0.2"/>
    <row r="622" ht="25.5" customHeight="1" x14ac:dyDescent="0.2"/>
    <row r="623" ht="25.5" customHeight="1" x14ac:dyDescent="0.2"/>
    <row r="624" ht="25.5" customHeight="1" x14ac:dyDescent="0.2"/>
    <row r="625" ht="25.5" customHeight="1" x14ac:dyDescent="0.2"/>
    <row r="626" ht="25.5" customHeight="1" x14ac:dyDescent="0.2"/>
    <row r="627" ht="25.5" customHeight="1" x14ac:dyDescent="0.2"/>
    <row r="628" ht="25.5" customHeight="1" x14ac:dyDescent="0.2"/>
    <row r="629" ht="25.5" customHeight="1" x14ac:dyDescent="0.2"/>
    <row r="630" ht="25.5" customHeight="1" x14ac:dyDescent="0.2"/>
    <row r="631" ht="25.5" customHeight="1" x14ac:dyDescent="0.2"/>
    <row r="632" ht="25.5" customHeight="1" x14ac:dyDescent="0.2"/>
    <row r="633" ht="25.5" customHeight="1" x14ac:dyDescent="0.2"/>
    <row r="634" ht="25.5" customHeight="1" x14ac:dyDescent="0.2"/>
    <row r="635" ht="25.5" customHeight="1" x14ac:dyDescent="0.2"/>
    <row r="636" ht="25.5" customHeight="1" x14ac:dyDescent="0.2"/>
    <row r="637" ht="25.5" customHeight="1" x14ac:dyDescent="0.2"/>
    <row r="638" ht="25.5" customHeight="1" x14ac:dyDescent="0.2"/>
    <row r="639" ht="25.5" customHeight="1" x14ac:dyDescent="0.2"/>
    <row r="640" ht="25.5" customHeight="1" x14ac:dyDescent="0.2"/>
    <row r="641" ht="25.5" customHeight="1" x14ac:dyDescent="0.2"/>
    <row r="642" ht="25.5" customHeight="1" x14ac:dyDescent="0.2"/>
    <row r="643" ht="25.5" customHeight="1" x14ac:dyDescent="0.2"/>
    <row r="644" ht="25.5" customHeight="1" x14ac:dyDescent="0.2"/>
    <row r="645" ht="25.5" customHeight="1" x14ac:dyDescent="0.2"/>
    <row r="646" ht="25.5" customHeight="1" x14ac:dyDescent="0.2"/>
    <row r="647" ht="25.5" customHeight="1" x14ac:dyDescent="0.2"/>
    <row r="648" ht="25.5" customHeight="1" x14ac:dyDescent="0.2"/>
    <row r="649" ht="25.5" customHeight="1" x14ac:dyDescent="0.2"/>
    <row r="650" ht="25.5" customHeight="1" x14ac:dyDescent="0.2"/>
    <row r="651" ht="25.5" customHeight="1" x14ac:dyDescent="0.2"/>
    <row r="652" ht="25.5" customHeight="1" x14ac:dyDescent="0.2"/>
    <row r="653" ht="25.5" customHeight="1" x14ac:dyDescent="0.2"/>
    <row r="654" ht="25.5" customHeight="1" x14ac:dyDescent="0.2"/>
    <row r="655" ht="25.5" customHeight="1" x14ac:dyDescent="0.2"/>
    <row r="656" ht="25.5" customHeight="1" x14ac:dyDescent="0.2"/>
    <row r="657" ht="25.5" customHeight="1" x14ac:dyDescent="0.2"/>
    <row r="658" ht="25.5" customHeight="1" x14ac:dyDescent="0.2"/>
    <row r="659" ht="25.5" customHeight="1" x14ac:dyDescent="0.2"/>
    <row r="660" ht="25.5" customHeight="1" x14ac:dyDescent="0.2"/>
    <row r="661" ht="25.5" customHeight="1" x14ac:dyDescent="0.2"/>
    <row r="662" ht="25.5" customHeight="1" x14ac:dyDescent="0.2"/>
    <row r="663" ht="25.5" customHeight="1" x14ac:dyDescent="0.2"/>
    <row r="664" ht="25.5" customHeight="1" x14ac:dyDescent="0.2"/>
    <row r="665" ht="25.5" customHeight="1" x14ac:dyDescent="0.2"/>
    <row r="666" ht="25.5" customHeight="1" x14ac:dyDescent="0.2"/>
    <row r="667" ht="25.5" customHeight="1" x14ac:dyDescent="0.2"/>
    <row r="668" ht="25.5" customHeight="1" x14ac:dyDescent="0.2"/>
    <row r="669" ht="25.5" customHeight="1" x14ac:dyDescent="0.2"/>
    <row r="670" ht="25.5" customHeight="1" x14ac:dyDescent="0.2"/>
    <row r="671" ht="25.5" customHeight="1" x14ac:dyDescent="0.2"/>
    <row r="672" ht="25.5" customHeight="1" x14ac:dyDescent="0.2"/>
    <row r="673" ht="25.5" customHeight="1" x14ac:dyDescent="0.2"/>
    <row r="674" ht="25.5" customHeight="1" x14ac:dyDescent="0.2"/>
    <row r="675" ht="25.5" customHeight="1" x14ac:dyDescent="0.2"/>
    <row r="676" ht="25.5" customHeight="1" x14ac:dyDescent="0.2"/>
    <row r="677" ht="25.5" customHeight="1" x14ac:dyDescent="0.2"/>
    <row r="678" ht="25.5" customHeight="1" x14ac:dyDescent="0.2"/>
    <row r="679" ht="25.5" customHeight="1" x14ac:dyDescent="0.2"/>
    <row r="680" ht="25.5" customHeight="1" x14ac:dyDescent="0.2"/>
    <row r="681" ht="25.5" customHeight="1" x14ac:dyDescent="0.2"/>
    <row r="682" ht="25.5" customHeight="1" x14ac:dyDescent="0.2"/>
    <row r="683" ht="25.5" customHeight="1" x14ac:dyDescent="0.2"/>
    <row r="684" ht="25.5" customHeight="1" x14ac:dyDescent="0.2"/>
    <row r="685" ht="25.5" customHeight="1" x14ac:dyDescent="0.2"/>
    <row r="686" ht="25.5" customHeight="1" x14ac:dyDescent="0.2"/>
    <row r="687" ht="25.5" customHeight="1" x14ac:dyDescent="0.2"/>
    <row r="688" ht="25.5" customHeight="1" x14ac:dyDescent="0.2"/>
    <row r="689" ht="25.5" customHeight="1" x14ac:dyDescent="0.2"/>
    <row r="690" ht="25.5" customHeight="1" x14ac:dyDescent="0.2"/>
    <row r="691" ht="25.5" customHeight="1" x14ac:dyDescent="0.2"/>
    <row r="692" ht="25.5" customHeight="1" x14ac:dyDescent="0.2"/>
    <row r="693" ht="25.5" customHeight="1" x14ac:dyDescent="0.2"/>
    <row r="694" ht="25.5" customHeight="1" x14ac:dyDescent="0.2"/>
    <row r="695" ht="25.5" customHeight="1" x14ac:dyDescent="0.2"/>
    <row r="696" ht="25.5" customHeight="1" x14ac:dyDescent="0.2"/>
    <row r="697" ht="25.5" customHeight="1" x14ac:dyDescent="0.2"/>
    <row r="698" ht="25.5" customHeight="1" x14ac:dyDescent="0.2"/>
    <row r="699" ht="25.5" customHeight="1" x14ac:dyDescent="0.2"/>
    <row r="700" ht="25.5" customHeight="1" x14ac:dyDescent="0.2"/>
    <row r="701" ht="25.5" customHeight="1" x14ac:dyDescent="0.2"/>
    <row r="702" ht="25.5" customHeight="1" x14ac:dyDescent="0.2"/>
    <row r="703" ht="25.5" customHeight="1" x14ac:dyDescent="0.2"/>
    <row r="704" ht="25.5" customHeight="1" x14ac:dyDescent="0.2"/>
    <row r="705" ht="25.5" customHeight="1" x14ac:dyDescent="0.2"/>
    <row r="706" ht="25.5" customHeight="1" x14ac:dyDescent="0.2"/>
    <row r="707" ht="25.5" customHeight="1" x14ac:dyDescent="0.2"/>
    <row r="708" ht="25.5" customHeight="1" x14ac:dyDescent="0.2"/>
    <row r="709" ht="25.5" customHeight="1" x14ac:dyDescent="0.2"/>
    <row r="710" ht="25.5" customHeight="1" x14ac:dyDescent="0.2"/>
    <row r="711" ht="25.5" customHeight="1" x14ac:dyDescent="0.2"/>
    <row r="712" ht="25.5" customHeight="1" x14ac:dyDescent="0.2"/>
    <row r="713" ht="25.5" customHeight="1" x14ac:dyDescent="0.2"/>
    <row r="714" ht="25.5" customHeight="1" x14ac:dyDescent="0.2"/>
    <row r="715" ht="25.5" customHeight="1" x14ac:dyDescent="0.2"/>
    <row r="716" ht="25.5" customHeight="1" x14ac:dyDescent="0.2"/>
    <row r="717" ht="25.5" customHeight="1" x14ac:dyDescent="0.2"/>
    <row r="718" ht="25.5" customHeight="1" x14ac:dyDescent="0.2"/>
    <row r="719" ht="25.5" customHeight="1" x14ac:dyDescent="0.2"/>
    <row r="720" ht="25.5" customHeight="1" x14ac:dyDescent="0.2"/>
    <row r="721" ht="25.5" customHeight="1" x14ac:dyDescent="0.2"/>
    <row r="722" ht="25.5" customHeight="1" x14ac:dyDescent="0.2"/>
    <row r="723" ht="25.5" customHeight="1" x14ac:dyDescent="0.2"/>
    <row r="724" ht="25.5" customHeight="1" x14ac:dyDescent="0.2"/>
    <row r="725" ht="25.5" customHeight="1" x14ac:dyDescent="0.2"/>
    <row r="726" ht="25.5" customHeight="1" x14ac:dyDescent="0.2"/>
    <row r="727" ht="25.5" customHeight="1" x14ac:dyDescent="0.2"/>
    <row r="728" ht="25.5" customHeight="1" x14ac:dyDescent="0.2"/>
    <row r="729" ht="25.5" customHeight="1" x14ac:dyDescent="0.2"/>
    <row r="730" ht="25.5" customHeight="1" x14ac:dyDescent="0.2"/>
    <row r="731" ht="25.5" customHeight="1" x14ac:dyDescent="0.2"/>
    <row r="732" ht="25.5" customHeight="1" x14ac:dyDescent="0.2"/>
    <row r="733" ht="25.5" customHeight="1" x14ac:dyDescent="0.2"/>
    <row r="734" ht="25.5" customHeight="1" x14ac:dyDescent="0.2"/>
    <row r="735" ht="25.5" customHeight="1" x14ac:dyDescent="0.2"/>
    <row r="736" ht="25.5" customHeight="1" x14ac:dyDescent="0.2"/>
    <row r="737" ht="25.5" customHeight="1" x14ac:dyDescent="0.2"/>
    <row r="738" ht="25.5" customHeight="1" x14ac:dyDescent="0.2"/>
    <row r="739" ht="25.5" customHeight="1" x14ac:dyDescent="0.2"/>
    <row r="740" ht="25.5" customHeight="1" x14ac:dyDescent="0.2"/>
    <row r="741" ht="25.5" customHeight="1" x14ac:dyDescent="0.2"/>
    <row r="742" ht="25.5" customHeight="1" x14ac:dyDescent="0.2"/>
    <row r="743" ht="25.5" customHeight="1" x14ac:dyDescent="0.2"/>
    <row r="744" ht="25.5" customHeight="1" x14ac:dyDescent="0.2"/>
    <row r="745" ht="25.5" customHeight="1" x14ac:dyDescent="0.2"/>
    <row r="746" ht="25.5" customHeight="1" x14ac:dyDescent="0.2"/>
    <row r="747" ht="25.5" customHeight="1" x14ac:dyDescent="0.2"/>
    <row r="748" ht="25.5" customHeight="1" x14ac:dyDescent="0.2"/>
    <row r="749" ht="25.5" customHeight="1" x14ac:dyDescent="0.2"/>
    <row r="750" ht="25.5" customHeight="1" x14ac:dyDescent="0.2"/>
    <row r="751" ht="25.5" customHeight="1" x14ac:dyDescent="0.2"/>
    <row r="752" ht="25.5" customHeight="1" x14ac:dyDescent="0.2"/>
    <row r="753" ht="25.5" customHeight="1" x14ac:dyDescent="0.2"/>
    <row r="754" ht="25.5" customHeight="1" x14ac:dyDescent="0.2"/>
    <row r="755" ht="25.5" customHeight="1" x14ac:dyDescent="0.2"/>
    <row r="756" ht="25.5" customHeight="1" x14ac:dyDescent="0.2"/>
    <row r="757" ht="25.5" customHeight="1" x14ac:dyDescent="0.2"/>
    <row r="758" ht="25.5" customHeight="1" x14ac:dyDescent="0.2"/>
    <row r="759" ht="25.5" customHeight="1" x14ac:dyDescent="0.2"/>
    <row r="760" ht="25.5" customHeight="1" x14ac:dyDescent="0.2"/>
    <row r="761" ht="25.5" customHeight="1" x14ac:dyDescent="0.2"/>
    <row r="762" ht="25.5" customHeight="1" x14ac:dyDescent="0.2"/>
    <row r="763" ht="25.5" customHeight="1" x14ac:dyDescent="0.2"/>
    <row r="764" ht="25.5" customHeight="1" x14ac:dyDescent="0.2"/>
    <row r="765" ht="25.5" customHeight="1" x14ac:dyDescent="0.2"/>
    <row r="766" ht="25.5" customHeight="1" x14ac:dyDescent="0.2"/>
    <row r="767" ht="25.5" customHeight="1" x14ac:dyDescent="0.2"/>
    <row r="768" ht="25.5" customHeight="1" x14ac:dyDescent="0.2"/>
    <row r="769" ht="25.5" customHeight="1" x14ac:dyDescent="0.2"/>
    <row r="770" ht="25.5" customHeight="1" x14ac:dyDescent="0.2"/>
    <row r="771" ht="25.5" customHeight="1" x14ac:dyDescent="0.2"/>
    <row r="772" ht="25.5" customHeight="1" x14ac:dyDescent="0.2"/>
    <row r="773" ht="25.5" customHeight="1" x14ac:dyDescent="0.2"/>
    <row r="774" ht="25.5" customHeight="1" x14ac:dyDescent="0.2"/>
    <row r="775" ht="25.5" customHeight="1" x14ac:dyDescent="0.2"/>
    <row r="776" ht="25.5" customHeight="1" x14ac:dyDescent="0.2"/>
    <row r="777" ht="25.5" customHeight="1" x14ac:dyDescent="0.2"/>
    <row r="778" ht="25.5" customHeight="1" x14ac:dyDescent="0.2"/>
    <row r="779" ht="25.5" customHeight="1" x14ac:dyDescent="0.2"/>
    <row r="780" ht="25.5" customHeight="1" x14ac:dyDescent="0.2"/>
    <row r="781" ht="25.5" customHeight="1" x14ac:dyDescent="0.2"/>
    <row r="782" ht="25.5" customHeight="1" x14ac:dyDescent="0.2"/>
    <row r="783" ht="25.5" customHeight="1" x14ac:dyDescent="0.2"/>
    <row r="784" ht="25.5" customHeight="1" x14ac:dyDescent="0.2"/>
    <row r="785" ht="25.5" customHeight="1" x14ac:dyDescent="0.2"/>
    <row r="786" ht="25.5" customHeight="1" x14ac:dyDescent="0.2"/>
    <row r="787" ht="25.5" customHeight="1" x14ac:dyDescent="0.2"/>
    <row r="788" ht="25.5" customHeight="1" x14ac:dyDescent="0.2"/>
    <row r="789" ht="25.5" customHeight="1" x14ac:dyDescent="0.2"/>
    <row r="790" ht="25.5" customHeight="1" x14ac:dyDescent="0.2"/>
    <row r="791" ht="25.5" customHeight="1" x14ac:dyDescent="0.2"/>
    <row r="792" ht="25.5" customHeight="1" x14ac:dyDescent="0.2"/>
    <row r="793" ht="25.5" customHeight="1" x14ac:dyDescent="0.2"/>
    <row r="794" ht="25.5" customHeight="1" x14ac:dyDescent="0.2"/>
    <row r="795" ht="25.5" customHeight="1" x14ac:dyDescent="0.2"/>
    <row r="796" ht="25.5" customHeight="1" x14ac:dyDescent="0.2"/>
    <row r="797" ht="25.5" customHeight="1" x14ac:dyDescent="0.2"/>
    <row r="798" ht="25.5" customHeight="1" x14ac:dyDescent="0.2"/>
    <row r="799" ht="25.5" customHeight="1" x14ac:dyDescent="0.2"/>
    <row r="800" ht="25.5" customHeight="1" x14ac:dyDescent="0.2"/>
    <row r="801" ht="25.5" customHeight="1" x14ac:dyDescent="0.2"/>
    <row r="802" ht="25.5" customHeight="1" x14ac:dyDescent="0.2"/>
    <row r="803" ht="25.5" customHeight="1" x14ac:dyDescent="0.2"/>
    <row r="804" ht="25.5" customHeight="1" x14ac:dyDescent="0.2"/>
    <row r="805" ht="25.5" customHeight="1" x14ac:dyDescent="0.2"/>
    <row r="806" ht="25.5" customHeight="1" x14ac:dyDescent="0.2"/>
    <row r="807" ht="25.5" customHeight="1" x14ac:dyDescent="0.2"/>
    <row r="808" ht="25.5" customHeight="1" x14ac:dyDescent="0.2"/>
    <row r="809" ht="25.5" customHeight="1" x14ac:dyDescent="0.2"/>
    <row r="810" ht="25.5" customHeight="1" x14ac:dyDescent="0.2"/>
    <row r="811" ht="25.5" customHeight="1" x14ac:dyDescent="0.2"/>
    <row r="812" ht="25.5" customHeight="1" x14ac:dyDescent="0.2"/>
    <row r="813" ht="25.5" customHeight="1" x14ac:dyDescent="0.2"/>
    <row r="814" ht="25.5" customHeight="1" x14ac:dyDescent="0.2"/>
    <row r="815" ht="25.5" customHeight="1" x14ac:dyDescent="0.2"/>
    <row r="816" ht="25.5" customHeight="1" x14ac:dyDescent="0.2"/>
    <row r="817" ht="25.5" customHeight="1" x14ac:dyDescent="0.2"/>
    <row r="818" ht="25.5" customHeight="1" x14ac:dyDescent="0.2"/>
    <row r="819" ht="25.5" customHeight="1" x14ac:dyDescent="0.2"/>
    <row r="820" ht="25.5" customHeight="1" x14ac:dyDescent="0.2"/>
    <row r="821" ht="25.5" customHeight="1" x14ac:dyDescent="0.2"/>
    <row r="822" ht="25.5" customHeight="1" x14ac:dyDescent="0.2"/>
    <row r="823" ht="25.5" customHeight="1" x14ac:dyDescent="0.2"/>
    <row r="824" ht="25.5" customHeight="1" x14ac:dyDescent="0.2"/>
    <row r="825" ht="25.5" customHeight="1" x14ac:dyDescent="0.2"/>
    <row r="826" ht="25.5" customHeight="1" x14ac:dyDescent="0.2"/>
    <row r="827" ht="25.5" customHeight="1" x14ac:dyDescent="0.2"/>
    <row r="828" ht="25.5" customHeight="1" x14ac:dyDescent="0.2"/>
    <row r="829" ht="25.5" customHeight="1" x14ac:dyDescent="0.2"/>
    <row r="830" ht="25.5" customHeight="1" x14ac:dyDescent="0.2"/>
    <row r="831" ht="25.5" customHeight="1" x14ac:dyDescent="0.2"/>
    <row r="832" ht="25.5" customHeight="1" x14ac:dyDescent="0.2"/>
    <row r="833" ht="25.5" customHeight="1" x14ac:dyDescent="0.2"/>
    <row r="834" ht="25.5" customHeight="1" x14ac:dyDescent="0.2"/>
    <row r="835" ht="25.5" customHeight="1" x14ac:dyDescent="0.2"/>
    <row r="836" ht="25.5" customHeight="1" x14ac:dyDescent="0.2"/>
    <row r="837" ht="25.5" customHeight="1" x14ac:dyDescent="0.2"/>
    <row r="838" ht="25.5" customHeight="1" x14ac:dyDescent="0.2"/>
    <row r="839" ht="25.5" customHeight="1" x14ac:dyDescent="0.2"/>
    <row r="840" ht="25.5" customHeight="1" x14ac:dyDescent="0.2"/>
    <row r="841" ht="25.5" customHeight="1" x14ac:dyDescent="0.2"/>
    <row r="842" ht="25.5" customHeight="1" x14ac:dyDescent="0.2"/>
    <row r="843" ht="25.5" customHeight="1" x14ac:dyDescent="0.2"/>
    <row r="844" ht="25.5" customHeight="1" x14ac:dyDescent="0.2"/>
    <row r="845" ht="25.5" customHeight="1" x14ac:dyDescent="0.2"/>
    <row r="846" ht="25.5" customHeight="1" x14ac:dyDescent="0.2"/>
    <row r="847" ht="25.5" customHeight="1" x14ac:dyDescent="0.2"/>
    <row r="848" ht="25.5" customHeight="1" x14ac:dyDescent="0.2"/>
    <row r="849" ht="25.5" customHeight="1" x14ac:dyDescent="0.2"/>
    <row r="850" ht="25.5" customHeight="1" x14ac:dyDescent="0.2"/>
    <row r="851" ht="25.5" customHeight="1" x14ac:dyDescent="0.2"/>
    <row r="852" ht="25.5" customHeight="1" x14ac:dyDescent="0.2"/>
    <row r="853" ht="25.5" customHeight="1" x14ac:dyDescent="0.2"/>
    <row r="854" ht="25.5" customHeight="1" x14ac:dyDescent="0.2"/>
    <row r="855" ht="25.5" customHeight="1" x14ac:dyDescent="0.2"/>
    <row r="856" ht="25.5" customHeight="1" x14ac:dyDescent="0.2"/>
    <row r="857" ht="25.5" customHeight="1" x14ac:dyDescent="0.2"/>
    <row r="858" ht="25.5" customHeight="1" x14ac:dyDescent="0.2"/>
    <row r="859" ht="25.5" customHeight="1" x14ac:dyDescent="0.2"/>
    <row r="860" ht="25.5" customHeight="1" x14ac:dyDescent="0.2"/>
    <row r="861" ht="25.5" customHeight="1" x14ac:dyDescent="0.2"/>
    <row r="862" ht="25.5" customHeight="1" x14ac:dyDescent="0.2"/>
    <row r="863" ht="25.5" customHeight="1" x14ac:dyDescent="0.2"/>
    <row r="864" ht="25.5" customHeight="1" x14ac:dyDescent="0.2"/>
    <row r="865" ht="25.5" customHeight="1" x14ac:dyDescent="0.2"/>
    <row r="866" ht="25.5" customHeight="1" x14ac:dyDescent="0.2"/>
    <row r="867" ht="25.5" customHeight="1" x14ac:dyDescent="0.2"/>
    <row r="868" ht="25.5" customHeight="1" x14ac:dyDescent="0.2"/>
    <row r="869" ht="25.5" customHeight="1" x14ac:dyDescent="0.2"/>
    <row r="870" ht="25.5" customHeight="1" x14ac:dyDescent="0.2"/>
    <row r="871" ht="25.5" customHeight="1" x14ac:dyDescent="0.2"/>
    <row r="872" ht="25.5" customHeight="1" x14ac:dyDescent="0.2"/>
    <row r="873" ht="25.5" customHeight="1" x14ac:dyDescent="0.2"/>
    <row r="874" ht="25.5" customHeight="1" x14ac:dyDescent="0.2"/>
    <row r="875" ht="25.5" customHeight="1" x14ac:dyDescent="0.2"/>
    <row r="876" ht="25.5" customHeight="1" x14ac:dyDescent="0.2"/>
    <row r="877" ht="25.5" customHeight="1" x14ac:dyDescent="0.2"/>
    <row r="878" ht="25.5" customHeight="1" x14ac:dyDescent="0.2"/>
    <row r="879" ht="25.5" customHeight="1" x14ac:dyDescent="0.2"/>
    <row r="880" ht="25.5" customHeight="1" x14ac:dyDescent="0.2"/>
    <row r="881" ht="25.5" customHeight="1" x14ac:dyDescent="0.2"/>
    <row r="882" ht="25.5" customHeight="1" x14ac:dyDescent="0.2"/>
    <row r="883" ht="25.5" customHeight="1" x14ac:dyDescent="0.2"/>
    <row r="884" ht="25.5" customHeight="1" x14ac:dyDescent="0.2"/>
    <row r="885" ht="25.5" customHeight="1" x14ac:dyDescent="0.2"/>
    <row r="886" ht="25.5" customHeight="1" x14ac:dyDescent="0.2"/>
    <row r="887" ht="25.5" customHeight="1" x14ac:dyDescent="0.2"/>
    <row r="888" ht="25.5" customHeight="1" x14ac:dyDescent="0.2"/>
    <row r="889" ht="25.5" customHeight="1" x14ac:dyDescent="0.2"/>
    <row r="890" ht="25.5" customHeight="1" x14ac:dyDescent="0.2"/>
    <row r="891" ht="25.5" customHeight="1" x14ac:dyDescent="0.2"/>
    <row r="892" ht="25.5" customHeight="1" x14ac:dyDescent="0.2"/>
    <row r="893" ht="25.5" customHeight="1" x14ac:dyDescent="0.2"/>
    <row r="894" ht="25.5" customHeight="1" x14ac:dyDescent="0.2"/>
    <row r="895" ht="25.5" customHeight="1" x14ac:dyDescent="0.2"/>
    <row r="896" ht="25.5" customHeight="1" x14ac:dyDescent="0.2"/>
    <row r="897" ht="25.5" customHeight="1" x14ac:dyDescent="0.2"/>
    <row r="898" ht="25.5" customHeight="1" x14ac:dyDescent="0.2"/>
    <row r="899" ht="25.5" customHeight="1" x14ac:dyDescent="0.2"/>
    <row r="900" ht="25.5" customHeight="1" x14ac:dyDescent="0.2"/>
    <row r="901" ht="25.5" customHeight="1" x14ac:dyDescent="0.2"/>
    <row r="902" ht="25.5" customHeight="1" x14ac:dyDescent="0.2"/>
    <row r="903" ht="25.5" customHeight="1" x14ac:dyDescent="0.2"/>
    <row r="904" ht="25.5" customHeight="1" x14ac:dyDescent="0.2"/>
    <row r="905" ht="25.5" customHeight="1" x14ac:dyDescent="0.2"/>
    <row r="906" ht="25.5" customHeight="1" x14ac:dyDescent="0.2"/>
    <row r="907" ht="25.5" customHeight="1" x14ac:dyDescent="0.2"/>
    <row r="908" ht="25.5" customHeight="1" x14ac:dyDescent="0.2"/>
    <row r="909" ht="25.5" customHeight="1" x14ac:dyDescent="0.2"/>
    <row r="910" ht="25.5" customHeight="1" x14ac:dyDescent="0.2"/>
    <row r="911" ht="25.5" customHeight="1" x14ac:dyDescent="0.2"/>
    <row r="912" ht="25.5" customHeight="1" x14ac:dyDescent="0.2"/>
    <row r="913" ht="25.5" customHeight="1" x14ac:dyDescent="0.2"/>
    <row r="914" ht="25.5" customHeight="1" x14ac:dyDescent="0.2"/>
    <row r="915" ht="25.5" customHeight="1" x14ac:dyDescent="0.2"/>
    <row r="916" ht="25.5" customHeight="1" x14ac:dyDescent="0.2"/>
    <row r="917" ht="25.5" customHeight="1" x14ac:dyDescent="0.2"/>
    <row r="918" ht="25.5" customHeight="1" x14ac:dyDescent="0.2"/>
    <row r="919" ht="25.5" customHeight="1" x14ac:dyDescent="0.2"/>
    <row r="920" ht="25.5" customHeight="1" x14ac:dyDescent="0.2"/>
    <row r="921" ht="25.5" customHeight="1" x14ac:dyDescent="0.2"/>
    <row r="922" ht="25.5" customHeight="1" x14ac:dyDescent="0.2"/>
    <row r="923" ht="25.5" customHeight="1" x14ac:dyDescent="0.2"/>
    <row r="924" ht="25.5" customHeight="1" x14ac:dyDescent="0.2"/>
    <row r="925" ht="25.5" customHeight="1" x14ac:dyDescent="0.2"/>
    <row r="926" ht="25.5" customHeight="1" x14ac:dyDescent="0.2"/>
    <row r="927" ht="25.5" customHeight="1" x14ac:dyDescent="0.2"/>
    <row r="928" ht="25.5" customHeight="1" x14ac:dyDescent="0.2"/>
    <row r="929" ht="25.5" customHeight="1" x14ac:dyDescent="0.2"/>
    <row r="930" ht="25.5" customHeight="1" x14ac:dyDescent="0.2"/>
    <row r="931" ht="25.5" customHeight="1" x14ac:dyDescent="0.2"/>
    <row r="932" ht="25.5" customHeight="1" x14ac:dyDescent="0.2"/>
    <row r="933" ht="25.5" customHeight="1" x14ac:dyDescent="0.2"/>
    <row r="934" ht="25.5" customHeight="1" x14ac:dyDescent="0.2"/>
    <row r="935" ht="25.5" customHeight="1" x14ac:dyDescent="0.2"/>
    <row r="936" ht="25.5" customHeight="1" x14ac:dyDescent="0.2"/>
    <row r="937" ht="25.5" customHeight="1" x14ac:dyDescent="0.2"/>
    <row r="938" ht="25.5" customHeight="1" x14ac:dyDescent="0.2"/>
    <row r="939" ht="25.5" customHeight="1" x14ac:dyDescent="0.2"/>
    <row r="940" ht="25.5" customHeight="1" x14ac:dyDescent="0.2"/>
    <row r="941" ht="25.5" customHeight="1" x14ac:dyDescent="0.2"/>
    <row r="942" ht="25.5" customHeight="1" x14ac:dyDescent="0.2"/>
    <row r="943" ht="25.5" customHeight="1" x14ac:dyDescent="0.2"/>
    <row r="944" ht="25.5" customHeight="1" x14ac:dyDescent="0.2"/>
    <row r="945" ht="25.5" customHeight="1" x14ac:dyDescent="0.2"/>
    <row r="946" ht="25.5" customHeight="1" x14ac:dyDescent="0.2"/>
    <row r="947" ht="25.5" customHeight="1" x14ac:dyDescent="0.2"/>
    <row r="948" ht="25.5" customHeight="1" x14ac:dyDescent="0.2"/>
    <row r="949" ht="25.5" customHeight="1" x14ac:dyDescent="0.2"/>
    <row r="950" ht="25.5" customHeight="1" x14ac:dyDescent="0.2"/>
    <row r="951" ht="25.5" customHeight="1" x14ac:dyDescent="0.2"/>
    <row r="952" ht="25.5" customHeight="1" x14ac:dyDescent="0.2"/>
    <row r="953" ht="25.5" customHeight="1" x14ac:dyDescent="0.2"/>
    <row r="954" ht="25.5" customHeight="1" x14ac:dyDescent="0.2"/>
    <row r="955" ht="25.5" customHeight="1" x14ac:dyDescent="0.2"/>
    <row r="956" ht="25.5" customHeight="1" x14ac:dyDescent="0.2"/>
    <row r="957" ht="25.5" customHeight="1" x14ac:dyDescent="0.2"/>
    <row r="958" ht="25.5" customHeight="1" x14ac:dyDescent="0.2"/>
    <row r="959" ht="25.5" customHeight="1" x14ac:dyDescent="0.2"/>
    <row r="960" ht="25.5" customHeight="1" x14ac:dyDescent="0.2"/>
    <row r="961" ht="25.5" customHeight="1" x14ac:dyDescent="0.2"/>
    <row r="962" ht="25.5" customHeight="1" x14ac:dyDescent="0.2"/>
    <row r="963" ht="25.5" customHeight="1" x14ac:dyDescent="0.2"/>
    <row r="964" ht="25.5" customHeight="1" x14ac:dyDescent="0.2"/>
    <row r="965" ht="25.5" customHeight="1" x14ac:dyDescent="0.2"/>
    <row r="966" ht="25.5" customHeight="1" x14ac:dyDescent="0.2"/>
    <row r="967" ht="25.5" customHeight="1" x14ac:dyDescent="0.2"/>
    <row r="968" ht="25.5" customHeight="1" x14ac:dyDescent="0.2"/>
    <row r="969" ht="25.5" customHeight="1" x14ac:dyDescent="0.2"/>
    <row r="970" ht="25.5" customHeight="1" x14ac:dyDescent="0.2"/>
    <row r="971" ht="25.5" customHeight="1" x14ac:dyDescent="0.2"/>
    <row r="972" ht="25.5" customHeight="1" x14ac:dyDescent="0.2"/>
    <row r="973" ht="25.5" customHeight="1" x14ac:dyDescent="0.2"/>
    <row r="974" ht="25.5" customHeight="1" x14ac:dyDescent="0.2"/>
    <row r="975" ht="25.5" customHeight="1" x14ac:dyDescent="0.2"/>
    <row r="976" ht="25.5" customHeight="1" x14ac:dyDescent="0.2"/>
    <row r="977" ht="25.5" customHeight="1" x14ac:dyDescent="0.2"/>
    <row r="978" ht="25.5" customHeight="1" x14ac:dyDescent="0.2"/>
    <row r="979" ht="25.5" customHeight="1" x14ac:dyDescent="0.2"/>
    <row r="980" ht="25.5" customHeight="1" x14ac:dyDescent="0.2"/>
    <row r="981" ht="25.5" customHeight="1" x14ac:dyDescent="0.2"/>
    <row r="982" ht="25.5" customHeight="1" x14ac:dyDescent="0.2"/>
    <row r="983" ht="25.5" customHeight="1" x14ac:dyDescent="0.2"/>
    <row r="984" ht="25.5" customHeight="1" x14ac:dyDescent="0.2"/>
    <row r="985" ht="25.5" customHeight="1" x14ac:dyDescent="0.2"/>
    <row r="986" ht="25.5" customHeight="1" x14ac:dyDescent="0.2"/>
    <row r="987" ht="25.5" customHeight="1" x14ac:dyDescent="0.2"/>
    <row r="988" ht="25.5" customHeight="1" x14ac:dyDescent="0.2"/>
    <row r="989" ht="25.5" customHeight="1" x14ac:dyDescent="0.2"/>
    <row r="990" ht="25.5" customHeight="1" x14ac:dyDescent="0.2"/>
    <row r="991" ht="25.5" customHeight="1" x14ac:dyDescent="0.2"/>
    <row r="992" ht="25.5" customHeight="1" x14ac:dyDescent="0.2"/>
    <row r="993" ht="25.5" customHeight="1" x14ac:dyDescent="0.2"/>
    <row r="994" ht="25.5" customHeight="1" x14ac:dyDescent="0.2"/>
    <row r="995" ht="25.5" customHeight="1" x14ac:dyDescent="0.2"/>
    <row r="996" ht="25.5" customHeight="1" x14ac:dyDescent="0.2"/>
    <row r="997" ht="25.5" customHeight="1" x14ac:dyDescent="0.2"/>
    <row r="998" ht="25.5" customHeight="1" x14ac:dyDescent="0.2"/>
    <row r="999" ht="25.5" customHeight="1" x14ac:dyDescent="0.2"/>
    <row r="1000" ht="25.5" customHeight="1" x14ac:dyDescent="0.2"/>
    <row r="1001" ht="25.5" customHeight="1" x14ac:dyDescent="0.2"/>
    <row r="1002" ht="25.5" customHeight="1" x14ac:dyDescent="0.2"/>
    <row r="1003" ht="25.5" customHeight="1" x14ac:dyDescent="0.2"/>
    <row r="1004" ht="25.5" customHeight="1" x14ac:dyDescent="0.2"/>
    <row r="1005" ht="25.5" customHeight="1" x14ac:dyDescent="0.2"/>
    <row r="1006" ht="25.5" customHeight="1" x14ac:dyDescent="0.2"/>
    <row r="1007" ht="25.5" customHeight="1" x14ac:dyDescent="0.2"/>
    <row r="1008" ht="25.5" customHeight="1" x14ac:dyDescent="0.2"/>
    <row r="1009" ht="25.5" customHeight="1" x14ac:dyDescent="0.2"/>
    <row r="1010" ht="25.5" customHeight="1" x14ac:dyDescent="0.2"/>
    <row r="1011" ht="25.5" customHeight="1" x14ac:dyDescent="0.2"/>
    <row r="1012" ht="25.5" customHeight="1" x14ac:dyDescent="0.2"/>
    <row r="1013" ht="25.5" customHeight="1" x14ac:dyDescent="0.2"/>
    <row r="1014" ht="25.5" customHeight="1" x14ac:dyDescent="0.2"/>
    <row r="1015" ht="25.5" customHeight="1" x14ac:dyDescent="0.2"/>
    <row r="1016" ht="25.5" customHeight="1" x14ac:dyDescent="0.2"/>
    <row r="1017" ht="25.5" customHeight="1" x14ac:dyDescent="0.2"/>
    <row r="1018" ht="25.5" customHeight="1" x14ac:dyDescent="0.2"/>
    <row r="1019" ht="25.5" customHeight="1" x14ac:dyDescent="0.2"/>
    <row r="1020" ht="25.5" customHeight="1" x14ac:dyDescent="0.2"/>
    <row r="1021" ht="25.5" customHeight="1" x14ac:dyDescent="0.2"/>
    <row r="1022" ht="25.5" customHeight="1" x14ac:dyDescent="0.2"/>
    <row r="1023" ht="25.5" customHeight="1" x14ac:dyDescent="0.2"/>
    <row r="1024" ht="25.5" customHeight="1" x14ac:dyDescent="0.2"/>
    <row r="1025" ht="25.5" customHeight="1" x14ac:dyDescent="0.2"/>
    <row r="1026" ht="25.5" customHeight="1" x14ac:dyDescent="0.2"/>
    <row r="1027" ht="25.5" customHeight="1" x14ac:dyDescent="0.2"/>
    <row r="1028" ht="25.5" customHeight="1" x14ac:dyDescent="0.2"/>
    <row r="1029" ht="25.5" customHeight="1" x14ac:dyDescent="0.2"/>
    <row r="1030" ht="25.5" customHeight="1" x14ac:dyDescent="0.2"/>
    <row r="1031" ht="25.5" customHeight="1" x14ac:dyDescent="0.2"/>
    <row r="1032" ht="25.5" customHeight="1" x14ac:dyDescent="0.2"/>
    <row r="1033" ht="25.5" customHeight="1" x14ac:dyDescent="0.2"/>
    <row r="1034" ht="25.5" customHeight="1" x14ac:dyDescent="0.2"/>
    <row r="1035" ht="25.5" customHeight="1" x14ac:dyDescent="0.2"/>
    <row r="1036" ht="25.5" customHeight="1" x14ac:dyDescent="0.2"/>
    <row r="1037" ht="25.5" customHeight="1" x14ac:dyDescent="0.2"/>
    <row r="1038" ht="25.5" customHeight="1" x14ac:dyDescent="0.2"/>
    <row r="1039" ht="25.5" customHeight="1" x14ac:dyDescent="0.2"/>
    <row r="1040" ht="25.5" customHeight="1" x14ac:dyDescent="0.2"/>
    <row r="1041" ht="25.5" customHeight="1" x14ac:dyDescent="0.2"/>
    <row r="1042" ht="25.5" customHeight="1" x14ac:dyDescent="0.2"/>
    <row r="1043" ht="25.5" customHeight="1" x14ac:dyDescent="0.2"/>
    <row r="1044" ht="25.5" customHeight="1" x14ac:dyDescent="0.2"/>
    <row r="1045" ht="25.5" customHeight="1" x14ac:dyDescent="0.2"/>
    <row r="1046" ht="25.5" customHeight="1" x14ac:dyDescent="0.2"/>
    <row r="1047" ht="25.5" customHeight="1" x14ac:dyDescent="0.2"/>
    <row r="1048" ht="25.5" customHeight="1" x14ac:dyDescent="0.2"/>
    <row r="1049" ht="25.5" customHeight="1" x14ac:dyDescent="0.2"/>
    <row r="1050" ht="25.5" customHeight="1" x14ac:dyDescent="0.2"/>
    <row r="1051" ht="25.5" customHeight="1" x14ac:dyDescent="0.2"/>
    <row r="1052" ht="25.5" customHeight="1" x14ac:dyDescent="0.2"/>
    <row r="1053" ht="25.5" customHeight="1" x14ac:dyDescent="0.2"/>
    <row r="1054" ht="25.5" customHeight="1" x14ac:dyDescent="0.2"/>
    <row r="1055" ht="25.5" customHeight="1" x14ac:dyDescent="0.2"/>
    <row r="1056" ht="25.5" customHeight="1" x14ac:dyDescent="0.2"/>
    <row r="1057" ht="25.5" customHeight="1" x14ac:dyDescent="0.2"/>
    <row r="1058" ht="25.5" customHeight="1" x14ac:dyDescent="0.2"/>
    <row r="1059" ht="25.5" customHeight="1" x14ac:dyDescent="0.2"/>
    <row r="1060" ht="25.5" customHeight="1" x14ac:dyDescent="0.2"/>
    <row r="1061" ht="25.5" customHeight="1" x14ac:dyDescent="0.2"/>
    <row r="1062" ht="25.5" customHeight="1" x14ac:dyDescent="0.2"/>
    <row r="1063" ht="25.5" customHeight="1" x14ac:dyDescent="0.2"/>
    <row r="1064" ht="25.5" customHeight="1" x14ac:dyDescent="0.2"/>
    <row r="1065" ht="25.5" customHeight="1" x14ac:dyDescent="0.2"/>
    <row r="1066" ht="25.5" customHeight="1" x14ac:dyDescent="0.2"/>
    <row r="1067" ht="25.5" customHeight="1" x14ac:dyDescent="0.2"/>
    <row r="1068" ht="25.5" customHeight="1" x14ac:dyDescent="0.2"/>
    <row r="1069" ht="25.5" customHeight="1" x14ac:dyDescent="0.2"/>
    <row r="1070" ht="25.5" customHeight="1" x14ac:dyDescent="0.2"/>
    <row r="1071" ht="25.5" customHeight="1" x14ac:dyDescent="0.2"/>
    <row r="1072" ht="25.5" customHeight="1" x14ac:dyDescent="0.2"/>
    <row r="1073" ht="25.5" customHeight="1" x14ac:dyDescent="0.2"/>
    <row r="1074" ht="25.5" customHeight="1" x14ac:dyDescent="0.2"/>
    <row r="1075" ht="25.5" customHeight="1" x14ac:dyDescent="0.2"/>
    <row r="1076" ht="25.5" customHeight="1" x14ac:dyDescent="0.2"/>
    <row r="1077" ht="25.5" customHeight="1" x14ac:dyDescent="0.2"/>
    <row r="1078" ht="25.5" customHeight="1" x14ac:dyDescent="0.2"/>
    <row r="1079" ht="25.5" customHeight="1" x14ac:dyDescent="0.2"/>
    <row r="1080" ht="25.5" customHeight="1" x14ac:dyDescent="0.2"/>
    <row r="1081" ht="25.5" customHeight="1" x14ac:dyDescent="0.2"/>
    <row r="1082" ht="25.5" customHeight="1" x14ac:dyDescent="0.2"/>
    <row r="1083" ht="25.5" customHeight="1" x14ac:dyDescent="0.2"/>
    <row r="1084" ht="25.5" customHeight="1" x14ac:dyDescent="0.2"/>
    <row r="1085" ht="25.5" customHeight="1" x14ac:dyDescent="0.2"/>
    <row r="1086" ht="25.5" customHeight="1" x14ac:dyDescent="0.2"/>
    <row r="1087" ht="25.5" customHeight="1" x14ac:dyDescent="0.2"/>
    <row r="1088" ht="25.5" customHeight="1" x14ac:dyDescent="0.2"/>
    <row r="1089" ht="25.5" customHeight="1" x14ac:dyDescent="0.2"/>
    <row r="1090" ht="25.5" customHeight="1" x14ac:dyDescent="0.2"/>
    <row r="1091" ht="25.5" customHeight="1" x14ac:dyDescent="0.2"/>
    <row r="1092" ht="25.5" customHeight="1" x14ac:dyDescent="0.2"/>
    <row r="1093" ht="25.5" customHeight="1" x14ac:dyDescent="0.2"/>
    <row r="1094" ht="25.5" customHeight="1" x14ac:dyDescent="0.2"/>
    <row r="1095" ht="25.5" customHeight="1" x14ac:dyDescent="0.2"/>
    <row r="1096" ht="25.5" customHeight="1" x14ac:dyDescent="0.2"/>
    <row r="1097" ht="25.5" customHeight="1" x14ac:dyDescent="0.2"/>
    <row r="1098" ht="25.5" customHeight="1" x14ac:dyDescent="0.2"/>
    <row r="1099" ht="25.5" customHeight="1" x14ac:dyDescent="0.2"/>
    <row r="1100" ht="25.5" customHeight="1" x14ac:dyDescent="0.2"/>
    <row r="1101" ht="25.5" customHeight="1" x14ac:dyDescent="0.2"/>
    <row r="1102" ht="25.5" customHeight="1" x14ac:dyDescent="0.2"/>
    <row r="1103" ht="25.5" customHeight="1" x14ac:dyDescent="0.2"/>
    <row r="1104" ht="25.5" customHeight="1" x14ac:dyDescent="0.2"/>
    <row r="1105" ht="25.5" customHeight="1" x14ac:dyDescent="0.2"/>
    <row r="1106" ht="25.5" customHeight="1" x14ac:dyDescent="0.2"/>
    <row r="1107" ht="25.5" customHeight="1" x14ac:dyDescent="0.2"/>
    <row r="1108" ht="25.5" customHeight="1" x14ac:dyDescent="0.2"/>
    <row r="1109" ht="25.5" customHeight="1" x14ac:dyDescent="0.2"/>
    <row r="1110" ht="25.5" customHeight="1" x14ac:dyDescent="0.2"/>
    <row r="1111" ht="25.5" customHeight="1" x14ac:dyDescent="0.2"/>
    <row r="1112" ht="25.5" customHeight="1" x14ac:dyDescent="0.2"/>
    <row r="1113" ht="25.5" customHeight="1" x14ac:dyDescent="0.2"/>
    <row r="1114" ht="25.5" customHeight="1" x14ac:dyDescent="0.2"/>
    <row r="1115" ht="25.5" customHeight="1" x14ac:dyDescent="0.2"/>
    <row r="1116" ht="25.5" customHeight="1" x14ac:dyDescent="0.2"/>
    <row r="1117" ht="25.5" customHeight="1" x14ac:dyDescent="0.2"/>
    <row r="1118" ht="25.5" customHeight="1" x14ac:dyDescent="0.2"/>
    <row r="1119" ht="25.5" customHeight="1" x14ac:dyDescent="0.2"/>
    <row r="1120" ht="25.5" customHeight="1" x14ac:dyDescent="0.2"/>
    <row r="1121" ht="25.5" customHeight="1" x14ac:dyDescent="0.2"/>
    <row r="1122" ht="25.5" customHeight="1" x14ac:dyDescent="0.2"/>
    <row r="1123" ht="25.5" customHeight="1" x14ac:dyDescent="0.2"/>
    <row r="1124" ht="25.5" customHeight="1" x14ac:dyDescent="0.2"/>
    <row r="1125" ht="25.5" customHeight="1" x14ac:dyDescent="0.2"/>
    <row r="1126" ht="25.5" customHeight="1" x14ac:dyDescent="0.2"/>
    <row r="1127" ht="25.5" customHeight="1" x14ac:dyDescent="0.2"/>
    <row r="1128" ht="25.5" customHeight="1" x14ac:dyDescent="0.2"/>
    <row r="1129" ht="25.5" customHeight="1" x14ac:dyDescent="0.2"/>
    <row r="1130" ht="25.5" customHeight="1" x14ac:dyDescent="0.2"/>
    <row r="1131" ht="25.5" customHeight="1" x14ac:dyDescent="0.2"/>
    <row r="1132" ht="25.5" customHeight="1" x14ac:dyDescent="0.2"/>
    <row r="1133" ht="25.5" customHeight="1" x14ac:dyDescent="0.2"/>
    <row r="1134" ht="25.5" customHeight="1" x14ac:dyDescent="0.2"/>
    <row r="1135" ht="25.5" customHeight="1" x14ac:dyDescent="0.2"/>
    <row r="1136" ht="25.5" customHeight="1" x14ac:dyDescent="0.2"/>
    <row r="1137" ht="25.5" customHeight="1" x14ac:dyDescent="0.2"/>
    <row r="1138" ht="25.5" customHeight="1" x14ac:dyDescent="0.2"/>
    <row r="1139" ht="25.5" customHeight="1" x14ac:dyDescent="0.2"/>
    <row r="1140" ht="25.5" customHeight="1" x14ac:dyDescent="0.2"/>
    <row r="1141" ht="25.5" customHeight="1" x14ac:dyDescent="0.2"/>
    <row r="1142" ht="25.5" customHeight="1" x14ac:dyDescent="0.2"/>
    <row r="1143" ht="25.5" customHeight="1" x14ac:dyDescent="0.2"/>
    <row r="1144" ht="25.5" customHeight="1" x14ac:dyDescent="0.2"/>
    <row r="1145" ht="25.5" customHeight="1" x14ac:dyDescent="0.2"/>
    <row r="1146" ht="25.5" customHeight="1" x14ac:dyDescent="0.2"/>
    <row r="1147" ht="25.5" customHeight="1" x14ac:dyDescent="0.2"/>
    <row r="1148" ht="25.5" customHeight="1" x14ac:dyDescent="0.2"/>
    <row r="1149" ht="25.5" customHeight="1" x14ac:dyDescent="0.2"/>
    <row r="1150" ht="25.5" customHeight="1" x14ac:dyDescent="0.2"/>
    <row r="1151" ht="25.5" customHeight="1" x14ac:dyDescent="0.2"/>
    <row r="1152" ht="25.5" customHeight="1" x14ac:dyDescent="0.2"/>
    <row r="1153" ht="25.5" customHeight="1" x14ac:dyDescent="0.2"/>
    <row r="1154" ht="25.5" customHeight="1" x14ac:dyDescent="0.2"/>
    <row r="1155" ht="25.5" customHeight="1" x14ac:dyDescent="0.2"/>
    <row r="1156" ht="25.5" customHeight="1" x14ac:dyDescent="0.2"/>
    <row r="1157" ht="25.5" customHeight="1" x14ac:dyDescent="0.2"/>
    <row r="1158" ht="25.5" customHeight="1" x14ac:dyDescent="0.2"/>
    <row r="1159" ht="25.5" customHeight="1" x14ac:dyDescent="0.2"/>
    <row r="1160" ht="25.5" customHeight="1" x14ac:dyDescent="0.2"/>
    <row r="1161" ht="25.5" customHeight="1" x14ac:dyDescent="0.2"/>
    <row r="1162" ht="25.5" customHeight="1" x14ac:dyDescent="0.2"/>
    <row r="1163" ht="25.5" customHeight="1" x14ac:dyDescent="0.2"/>
    <row r="1164" ht="25.5" customHeight="1" x14ac:dyDescent="0.2"/>
    <row r="1165" ht="25.5" customHeight="1" x14ac:dyDescent="0.2"/>
    <row r="1166" ht="25.5" customHeight="1" x14ac:dyDescent="0.2"/>
    <row r="1167" ht="25.5" customHeight="1" x14ac:dyDescent="0.2"/>
    <row r="1168" ht="25.5" customHeight="1" x14ac:dyDescent="0.2"/>
    <row r="1169" ht="25.5" customHeight="1" x14ac:dyDescent="0.2"/>
    <row r="1170" ht="25.5" customHeight="1" x14ac:dyDescent="0.2"/>
    <row r="1171" ht="25.5" customHeight="1" x14ac:dyDescent="0.2"/>
    <row r="1172" ht="25.5" customHeight="1" x14ac:dyDescent="0.2"/>
    <row r="1173" ht="25.5" customHeight="1" x14ac:dyDescent="0.2"/>
    <row r="1174" ht="25.5" customHeight="1" x14ac:dyDescent="0.2"/>
    <row r="1175" ht="25.5" customHeight="1" x14ac:dyDescent="0.2"/>
    <row r="1176" ht="25.5" customHeight="1" x14ac:dyDescent="0.2"/>
    <row r="1177" ht="25.5" customHeight="1" x14ac:dyDescent="0.2"/>
    <row r="1178" ht="25.5" customHeight="1" x14ac:dyDescent="0.2"/>
    <row r="1179" ht="25.5" customHeight="1" x14ac:dyDescent="0.2"/>
    <row r="1180" ht="25.5" customHeight="1" x14ac:dyDescent="0.2"/>
    <row r="1181" ht="25.5" customHeight="1" x14ac:dyDescent="0.2"/>
    <row r="1182" ht="25.5" customHeight="1" x14ac:dyDescent="0.2"/>
    <row r="1183" ht="25.5" customHeight="1" x14ac:dyDescent="0.2"/>
    <row r="1184" ht="25.5" customHeight="1" x14ac:dyDescent="0.2"/>
    <row r="1185" ht="25.5" customHeight="1" x14ac:dyDescent="0.2"/>
    <row r="1186" ht="25.5" customHeight="1" x14ac:dyDescent="0.2"/>
    <row r="1187" ht="25.5" customHeight="1" x14ac:dyDescent="0.2"/>
    <row r="1188" ht="25.5" customHeight="1" x14ac:dyDescent="0.2"/>
    <row r="1189" ht="25.5" customHeight="1" x14ac:dyDescent="0.2"/>
    <row r="1190" ht="25.5" customHeight="1" x14ac:dyDescent="0.2"/>
    <row r="1191" ht="25.5" customHeight="1" x14ac:dyDescent="0.2"/>
    <row r="1192" ht="25.5" customHeight="1" x14ac:dyDescent="0.2"/>
    <row r="1193" ht="25.5" customHeight="1" x14ac:dyDescent="0.2"/>
    <row r="1194" ht="25.5" customHeight="1" x14ac:dyDescent="0.2"/>
    <row r="1195" ht="25.5" customHeight="1" x14ac:dyDescent="0.2"/>
    <row r="1196" ht="25.5" customHeight="1" x14ac:dyDescent="0.2"/>
    <row r="1197" ht="25.5" customHeight="1" x14ac:dyDescent="0.2"/>
    <row r="1198" ht="25.5" customHeight="1" x14ac:dyDescent="0.2"/>
    <row r="1199" ht="25.5" customHeight="1" x14ac:dyDescent="0.2"/>
    <row r="1200" ht="25.5" customHeight="1" x14ac:dyDescent="0.2"/>
    <row r="1201" ht="25.5" customHeight="1" x14ac:dyDescent="0.2"/>
    <row r="1202" ht="25.5" customHeight="1" x14ac:dyDescent="0.2"/>
    <row r="1203" ht="25.5" customHeight="1" x14ac:dyDescent="0.2"/>
    <row r="1204" ht="25.5" customHeight="1" x14ac:dyDescent="0.2"/>
    <row r="1205" ht="25.5" customHeight="1" x14ac:dyDescent="0.2"/>
    <row r="1206" ht="25.5" customHeight="1" x14ac:dyDescent="0.2"/>
    <row r="1207" ht="25.5" customHeight="1" x14ac:dyDescent="0.2"/>
    <row r="1208" ht="25.5" customHeight="1" x14ac:dyDescent="0.2"/>
    <row r="1209" ht="25.5" customHeight="1" x14ac:dyDescent="0.2"/>
    <row r="1210" ht="25.5" customHeight="1" x14ac:dyDescent="0.2"/>
    <row r="1211" ht="25.5" customHeight="1" x14ac:dyDescent="0.2"/>
    <row r="1212" ht="25.5" customHeight="1" x14ac:dyDescent="0.2"/>
    <row r="1213" ht="25.5" customHeight="1" x14ac:dyDescent="0.2"/>
    <row r="1214" ht="25.5" customHeight="1" x14ac:dyDescent="0.2"/>
    <row r="1215" ht="25.5" customHeight="1" x14ac:dyDescent="0.2"/>
    <row r="1216" ht="25.5" customHeight="1" x14ac:dyDescent="0.2"/>
    <row r="1217" ht="25.5" customHeight="1" x14ac:dyDescent="0.2"/>
    <row r="1218" ht="25.5" customHeight="1" x14ac:dyDescent="0.2"/>
    <row r="1219" ht="25.5" customHeight="1" x14ac:dyDescent="0.2"/>
    <row r="1220" ht="25.5" customHeight="1" x14ac:dyDescent="0.2"/>
    <row r="1221" ht="25.5" customHeight="1" x14ac:dyDescent="0.2"/>
    <row r="1222" ht="25.5" customHeight="1" x14ac:dyDescent="0.2"/>
    <row r="1223" ht="25.5" customHeight="1" x14ac:dyDescent="0.2"/>
    <row r="1224" ht="25.5" customHeight="1" x14ac:dyDescent="0.2"/>
    <row r="1225" ht="25.5" customHeight="1" x14ac:dyDescent="0.2"/>
    <row r="1226" ht="25.5" customHeight="1" x14ac:dyDescent="0.2"/>
    <row r="1227" ht="25.5" customHeight="1" x14ac:dyDescent="0.2"/>
    <row r="1228" ht="25.5" customHeight="1" x14ac:dyDescent="0.2"/>
    <row r="1229" ht="25.5" customHeight="1" x14ac:dyDescent="0.2"/>
    <row r="1230" ht="25.5" customHeight="1" x14ac:dyDescent="0.2"/>
    <row r="1231" ht="25.5" customHeight="1" x14ac:dyDescent="0.2"/>
    <row r="1232" ht="25.5" customHeight="1" x14ac:dyDescent="0.2"/>
    <row r="1233" ht="25.5" customHeight="1" x14ac:dyDescent="0.2"/>
    <row r="1234" ht="25.5" customHeight="1" x14ac:dyDescent="0.2"/>
    <row r="1235" ht="25.5" customHeight="1" x14ac:dyDescent="0.2"/>
    <row r="1236" ht="25.5" customHeight="1" x14ac:dyDescent="0.2"/>
    <row r="1237" ht="25.5" customHeight="1" x14ac:dyDescent="0.2"/>
    <row r="1238" ht="25.5" customHeight="1" x14ac:dyDescent="0.2"/>
    <row r="1239" ht="25.5" customHeight="1" x14ac:dyDescent="0.2"/>
    <row r="1240" ht="25.5" customHeight="1" x14ac:dyDescent="0.2"/>
    <row r="1241" ht="25.5" customHeight="1" x14ac:dyDescent="0.2"/>
    <row r="1242" ht="25.5" customHeight="1" x14ac:dyDescent="0.2"/>
    <row r="1243" ht="25.5" customHeight="1" x14ac:dyDescent="0.2"/>
    <row r="1244" ht="25.5" customHeight="1" x14ac:dyDescent="0.2"/>
    <row r="1245" ht="25.5" customHeight="1" x14ac:dyDescent="0.2"/>
    <row r="1246" ht="25.5" customHeight="1" x14ac:dyDescent="0.2"/>
    <row r="1247" ht="25.5" customHeight="1" x14ac:dyDescent="0.2"/>
    <row r="1248" ht="25.5" customHeight="1" x14ac:dyDescent="0.2"/>
    <row r="1249" ht="25.5" customHeight="1" x14ac:dyDescent="0.2"/>
    <row r="1250" ht="25.5" customHeight="1" x14ac:dyDescent="0.2"/>
    <row r="1251" ht="25.5" customHeight="1" x14ac:dyDescent="0.2"/>
    <row r="1252" ht="25.5" customHeight="1" x14ac:dyDescent="0.2"/>
    <row r="1253" ht="25.5" customHeight="1" x14ac:dyDescent="0.2"/>
    <row r="1254" ht="25.5" customHeight="1" x14ac:dyDescent="0.2"/>
    <row r="1255" ht="25.5" customHeight="1" x14ac:dyDescent="0.2"/>
    <row r="1256" ht="25.5" customHeight="1" x14ac:dyDescent="0.2"/>
    <row r="1257" ht="25.5" customHeight="1" x14ac:dyDescent="0.2"/>
    <row r="1258" ht="25.5" customHeight="1" x14ac:dyDescent="0.2"/>
    <row r="1259" ht="25.5" customHeight="1" x14ac:dyDescent="0.2"/>
    <row r="1260" ht="25.5" customHeight="1" x14ac:dyDescent="0.2"/>
    <row r="1261" ht="25.5" customHeight="1" x14ac:dyDescent="0.2"/>
    <row r="1262" ht="25.5" customHeight="1" x14ac:dyDescent="0.2"/>
    <row r="1263" ht="25.5" customHeight="1" x14ac:dyDescent="0.2"/>
    <row r="1264" ht="25.5" customHeight="1" x14ac:dyDescent="0.2"/>
    <row r="1265" ht="25.5" customHeight="1" x14ac:dyDescent="0.2"/>
    <row r="1266" ht="25.5" customHeight="1" x14ac:dyDescent="0.2"/>
    <row r="1267" ht="25.5" customHeight="1" x14ac:dyDescent="0.2"/>
    <row r="1268" ht="25.5" customHeight="1" x14ac:dyDescent="0.2"/>
    <row r="1269" ht="25.5" customHeight="1" x14ac:dyDescent="0.2"/>
    <row r="1270" ht="25.5" customHeight="1" x14ac:dyDescent="0.2"/>
    <row r="1271" ht="25.5" customHeight="1" x14ac:dyDescent="0.2"/>
    <row r="1272" ht="25.5" customHeight="1" x14ac:dyDescent="0.2"/>
    <row r="1273" ht="25.5" customHeight="1" x14ac:dyDescent="0.2"/>
    <row r="1274" ht="25.5" customHeight="1" x14ac:dyDescent="0.2"/>
    <row r="1275" ht="25.5" customHeight="1" x14ac:dyDescent="0.2"/>
    <row r="1276" ht="25.5" customHeight="1" x14ac:dyDescent="0.2"/>
    <row r="1277" ht="25.5" customHeight="1" x14ac:dyDescent="0.2"/>
    <row r="1278" ht="25.5" customHeight="1" x14ac:dyDescent="0.2"/>
    <row r="1279" ht="25.5" customHeight="1" x14ac:dyDescent="0.2"/>
    <row r="1280" ht="25.5" customHeight="1" x14ac:dyDescent="0.2"/>
    <row r="1281" ht="25.5" customHeight="1" x14ac:dyDescent="0.2"/>
    <row r="1282" ht="25.5" customHeight="1" x14ac:dyDescent="0.2"/>
    <row r="1283" ht="25.5" customHeight="1" x14ac:dyDescent="0.2"/>
    <row r="1284" ht="25.5" customHeight="1" x14ac:dyDescent="0.2"/>
    <row r="1285" ht="25.5" customHeight="1" x14ac:dyDescent="0.2"/>
    <row r="1286" ht="25.5" customHeight="1" x14ac:dyDescent="0.2"/>
    <row r="1287" ht="25.5" customHeight="1" x14ac:dyDescent="0.2"/>
    <row r="1288" ht="25.5" customHeight="1" x14ac:dyDescent="0.2"/>
    <row r="1289" ht="25.5" customHeight="1" x14ac:dyDescent="0.2"/>
    <row r="1290" ht="25.5" customHeight="1" x14ac:dyDescent="0.2"/>
    <row r="1291" ht="25.5" customHeight="1" x14ac:dyDescent="0.2"/>
    <row r="1292" ht="25.5" customHeight="1" x14ac:dyDescent="0.2"/>
    <row r="1293" ht="25.5" customHeight="1" x14ac:dyDescent="0.2"/>
    <row r="1294" ht="25.5" customHeight="1" x14ac:dyDescent="0.2"/>
    <row r="1295" ht="25.5" customHeight="1" x14ac:dyDescent="0.2"/>
    <row r="1296" ht="25.5" customHeight="1" x14ac:dyDescent="0.2"/>
    <row r="1297" ht="25.5" customHeight="1" x14ac:dyDescent="0.2"/>
    <row r="1298" ht="25.5" customHeight="1" x14ac:dyDescent="0.2"/>
    <row r="1299" ht="25.5" customHeight="1" x14ac:dyDescent="0.2"/>
    <row r="1300" ht="25.5" customHeight="1" x14ac:dyDescent="0.2"/>
    <row r="1301" ht="25.5" customHeight="1" x14ac:dyDescent="0.2"/>
    <row r="1302" ht="25.5" customHeight="1" x14ac:dyDescent="0.2"/>
    <row r="1303" ht="25.5" customHeight="1" x14ac:dyDescent="0.2"/>
    <row r="1304" ht="25.5" customHeight="1" x14ac:dyDescent="0.2"/>
    <row r="1305" ht="25.5" customHeight="1" x14ac:dyDescent="0.2"/>
    <row r="1306" ht="25.5" customHeight="1" x14ac:dyDescent="0.2"/>
    <row r="1307" ht="25.5" customHeight="1" x14ac:dyDescent="0.2"/>
    <row r="1308" ht="25.5" customHeight="1" x14ac:dyDescent="0.2"/>
    <row r="1309" ht="25.5" customHeight="1" x14ac:dyDescent="0.2"/>
    <row r="1310" ht="25.5" customHeight="1" x14ac:dyDescent="0.2"/>
    <row r="1311" ht="25.5" customHeight="1" x14ac:dyDescent="0.2"/>
    <row r="1312" ht="25.5" customHeight="1" x14ac:dyDescent="0.2"/>
    <row r="1313" ht="25.5" customHeight="1" x14ac:dyDescent="0.2"/>
    <row r="1314" ht="25.5" customHeight="1" x14ac:dyDescent="0.2"/>
    <row r="1315" ht="25.5" customHeight="1" x14ac:dyDescent="0.2"/>
    <row r="1316" ht="25.5" customHeight="1" x14ac:dyDescent="0.2"/>
    <row r="1317" ht="25.5" customHeight="1" x14ac:dyDescent="0.2"/>
    <row r="1318" ht="25.5" customHeight="1" x14ac:dyDescent="0.2"/>
    <row r="1319" ht="25.5" customHeight="1" x14ac:dyDescent="0.2"/>
    <row r="1320" ht="25.5" customHeight="1" x14ac:dyDescent="0.2"/>
    <row r="1321" ht="25.5" customHeight="1" x14ac:dyDescent="0.2"/>
    <row r="1322" ht="25.5" customHeight="1" x14ac:dyDescent="0.2"/>
    <row r="1323" ht="25.5" customHeight="1" x14ac:dyDescent="0.2"/>
    <row r="1324" ht="25.5" customHeight="1" x14ac:dyDescent="0.2"/>
    <row r="1325" ht="25.5" customHeight="1" x14ac:dyDescent="0.2"/>
    <row r="1326" ht="25.5" customHeight="1" x14ac:dyDescent="0.2"/>
    <row r="1327" ht="25.5" customHeight="1" x14ac:dyDescent="0.2"/>
    <row r="1328" ht="25.5" customHeight="1" x14ac:dyDescent="0.2"/>
    <row r="1329" ht="25.5" customHeight="1" x14ac:dyDescent="0.2"/>
    <row r="1330" ht="25.5" customHeight="1" x14ac:dyDescent="0.2"/>
    <row r="1331" ht="25.5" customHeight="1" x14ac:dyDescent="0.2"/>
    <row r="1332" ht="25.5" customHeight="1" x14ac:dyDescent="0.2"/>
    <row r="1333" ht="25.5" customHeight="1" x14ac:dyDescent="0.2"/>
    <row r="1334" ht="25.5" customHeight="1" x14ac:dyDescent="0.2"/>
    <row r="1335" ht="25.5" customHeight="1" x14ac:dyDescent="0.2"/>
    <row r="1336" ht="25.5" customHeight="1" x14ac:dyDescent="0.2"/>
    <row r="1337" ht="25.5" customHeight="1" x14ac:dyDescent="0.2"/>
    <row r="1338" ht="25.5" customHeight="1" x14ac:dyDescent="0.2"/>
    <row r="1339" ht="25.5" customHeight="1" x14ac:dyDescent="0.2"/>
    <row r="1340" ht="25.5" customHeight="1" x14ac:dyDescent="0.2"/>
    <row r="1341" ht="25.5" customHeight="1" x14ac:dyDescent="0.2"/>
    <row r="1342" ht="25.5" customHeight="1" x14ac:dyDescent="0.2"/>
    <row r="1343" ht="25.5" customHeight="1" x14ac:dyDescent="0.2"/>
    <row r="1344" ht="25.5" customHeight="1" x14ac:dyDescent="0.2"/>
    <row r="1345" ht="25.5" customHeight="1" x14ac:dyDescent="0.2"/>
    <row r="1346" ht="25.5" customHeight="1" x14ac:dyDescent="0.2"/>
    <row r="1347" ht="25.5" customHeight="1" x14ac:dyDescent="0.2"/>
    <row r="1348" ht="25.5" customHeight="1" x14ac:dyDescent="0.2"/>
    <row r="1349" ht="25.5" customHeight="1" x14ac:dyDescent="0.2"/>
    <row r="1350" ht="25.5" customHeight="1" x14ac:dyDescent="0.2"/>
    <row r="1351" ht="25.5" customHeight="1" x14ac:dyDescent="0.2"/>
    <row r="1352" ht="25.5" customHeight="1" x14ac:dyDescent="0.2"/>
    <row r="1353" ht="25.5" customHeight="1" x14ac:dyDescent="0.2"/>
    <row r="1354" ht="25.5" customHeight="1" x14ac:dyDescent="0.2"/>
    <row r="1355" ht="25.5" customHeight="1" x14ac:dyDescent="0.2"/>
    <row r="1356" ht="25.5" customHeight="1" x14ac:dyDescent="0.2"/>
    <row r="1357" ht="25.5" customHeight="1" x14ac:dyDescent="0.2"/>
    <row r="1358" ht="25.5" customHeight="1" x14ac:dyDescent="0.2"/>
    <row r="1359" ht="25.5" customHeight="1" x14ac:dyDescent="0.2"/>
    <row r="1360" ht="25.5" customHeight="1" x14ac:dyDescent="0.2"/>
    <row r="1361" ht="25.5" customHeight="1" x14ac:dyDescent="0.2"/>
    <row r="1362" ht="25.5" customHeight="1" x14ac:dyDescent="0.2"/>
    <row r="1363" ht="25.5" customHeight="1" x14ac:dyDescent="0.2"/>
    <row r="1364" ht="25.5" customHeight="1" x14ac:dyDescent="0.2"/>
    <row r="1365" ht="25.5" customHeight="1" x14ac:dyDescent="0.2"/>
    <row r="1366" ht="25.5" customHeight="1" x14ac:dyDescent="0.2"/>
    <row r="1367" ht="20.25" customHeight="1" x14ac:dyDescent="0.2"/>
    <row r="1368" ht="20.25" customHeight="1" x14ac:dyDescent="0.2"/>
  </sheetData>
  <mergeCells count="53">
    <mergeCell ref="I22:J22"/>
    <mergeCell ref="B26:C26"/>
    <mergeCell ref="I26:J26"/>
    <mergeCell ref="I23:J23"/>
    <mergeCell ref="B24:C24"/>
    <mergeCell ref="B25:C25"/>
    <mergeCell ref="I25:J25"/>
    <mergeCell ref="B22:C22"/>
    <mergeCell ref="I24:J24"/>
    <mergeCell ref="B23:C23"/>
    <mergeCell ref="B31:C31"/>
    <mergeCell ref="I31:J31"/>
    <mergeCell ref="B32:C32"/>
    <mergeCell ref="I32:J32"/>
    <mergeCell ref="I27:J27"/>
    <mergeCell ref="I28:J28"/>
    <mergeCell ref="B27:C27"/>
    <mergeCell ref="B28:C28"/>
    <mergeCell ref="B29:C29"/>
    <mergeCell ref="I29:J29"/>
    <mergeCell ref="I19:J19"/>
    <mergeCell ref="B19:C19"/>
    <mergeCell ref="I18:J18"/>
    <mergeCell ref="B18:C18"/>
    <mergeCell ref="I21:J21"/>
    <mergeCell ref="B21:C21"/>
    <mergeCell ref="I20:J20"/>
    <mergeCell ref="B20:C20"/>
    <mergeCell ref="I14:J14"/>
    <mergeCell ref="B14:C14"/>
    <mergeCell ref="I13:J13"/>
    <mergeCell ref="B13:C13"/>
    <mergeCell ref="I12:J12"/>
    <mergeCell ref="B12:C12"/>
    <mergeCell ref="I17:J17"/>
    <mergeCell ref="B17:C17"/>
    <mergeCell ref="I16:J16"/>
    <mergeCell ref="B16:C16"/>
    <mergeCell ref="I15:J15"/>
    <mergeCell ref="B15:C15"/>
    <mergeCell ref="D5:J5"/>
    <mergeCell ref="D1:K1"/>
    <mergeCell ref="A1:C1"/>
    <mergeCell ref="I11:J11"/>
    <mergeCell ref="B11:C11"/>
    <mergeCell ref="I10:J10"/>
    <mergeCell ref="B10:C10"/>
    <mergeCell ref="I6:J6"/>
    <mergeCell ref="B6:C6"/>
    <mergeCell ref="I9:J9"/>
    <mergeCell ref="B9:C9"/>
    <mergeCell ref="I8:J8"/>
    <mergeCell ref="B8:C8"/>
  </mergeCells>
  <conditionalFormatting sqref="B18:C18">
    <cfRule type="cellIs" dxfId="4" priority="59" operator="greaterThan">
      <formula>$B$29*0.2</formula>
    </cfRule>
  </conditionalFormatting>
  <conditionalFormatting sqref="B21:C21">
    <cfRule type="cellIs" dxfId="3" priority="47" operator="greaterThan">
      <formula>$B$25*0.02</formula>
    </cfRule>
  </conditionalFormatting>
  <conditionalFormatting sqref="B23:C23">
    <cfRule type="cellIs" dxfId="2" priority="27" operator="greaterThan">
      <formula>$B$25*0.05</formula>
    </cfRule>
  </conditionalFormatting>
  <conditionalFormatting sqref="B28:C28">
    <cfRule type="cellIs" dxfId="1" priority="9" operator="greaterThan">
      <formula>$B$29*0.08</formula>
    </cfRule>
  </conditionalFormatting>
  <conditionalFormatting sqref="B22:C22">
    <cfRule type="cellIs" dxfId="0" priority="1" operator="greaterThan">
      <formula>$B$25*0.03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verticalDpi="1200" r:id="rId1"/>
  <headerFooter differentFirst="1">
    <oddFooter>&amp;C&amp;P</oddFooter>
    <firstFooter xml:space="preserve">&amp;R&amp;9CONTINÚA EN PÁGINA SIGUIENTE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ALVAREZ CASTAÑON</dc:creator>
  <cp:lastModifiedBy>Usuario de Windows</cp:lastModifiedBy>
  <cp:lastPrinted>2021-04-20T08:14:14Z</cp:lastPrinted>
  <dcterms:created xsi:type="dcterms:W3CDTF">2021-02-09T09:46:52Z</dcterms:created>
  <dcterms:modified xsi:type="dcterms:W3CDTF">2023-02-17T12:56:00Z</dcterms:modified>
</cp:coreProperties>
</file>