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ORMULARIOS EN CURSO\GUILLERMO\01 En curso\AYUD0166T01\"/>
    </mc:Choice>
  </mc:AlternateContent>
  <bookViews>
    <workbookView xWindow="600" yWindow="120" windowWidth="20736" windowHeight="13572" activeTab="1"/>
  </bookViews>
  <sheets>
    <sheet name="Hoja1" sheetId="1" r:id="rId1"/>
    <sheet name="Instrucciones" sheetId="2" r:id="rId2"/>
  </sheets>
  <calcPr calcId="162913"/>
</workbook>
</file>

<file path=xl/calcChain.xml><?xml version="1.0" encoding="utf-8"?>
<calcChain xmlns="http://schemas.openxmlformats.org/spreadsheetml/2006/main">
  <c r="N40" i="1" l="1"/>
  <c r="M40" i="1"/>
  <c r="L40" i="1"/>
  <c r="K38" i="1"/>
  <c r="K41" i="1" s="1"/>
  <c r="N37" i="1"/>
  <c r="N36" i="1"/>
  <c r="N35" i="1"/>
  <c r="M33" i="1"/>
  <c r="M34" i="1"/>
  <c r="L33" i="1"/>
  <c r="L34" i="1"/>
  <c r="C32" i="1"/>
  <c r="D32" i="1"/>
  <c r="E32" i="1"/>
  <c r="F32" i="1"/>
  <c r="G32" i="1"/>
  <c r="H32" i="1"/>
  <c r="I32" i="1"/>
  <c r="J32" i="1"/>
  <c r="B32" i="1"/>
  <c r="N31" i="1"/>
  <c r="M27" i="1"/>
  <c r="M28" i="1"/>
  <c r="M29" i="1"/>
  <c r="M30" i="1"/>
  <c r="L27" i="1"/>
  <c r="L28" i="1"/>
  <c r="L29" i="1"/>
  <c r="L30" i="1"/>
  <c r="C26" i="1"/>
  <c r="D26" i="1"/>
  <c r="E26" i="1"/>
  <c r="F26" i="1"/>
  <c r="G26" i="1"/>
  <c r="H26" i="1"/>
  <c r="I26" i="1"/>
  <c r="J26" i="1"/>
  <c r="B26" i="1"/>
  <c r="M24" i="1"/>
  <c r="M25" i="1"/>
  <c r="L24" i="1"/>
  <c r="L25" i="1"/>
  <c r="N22" i="1"/>
  <c r="N32" i="1" l="1"/>
  <c r="M20" i="1"/>
  <c r="M21" i="1"/>
  <c r="L20" i="1"/>
  <c r="L21" i="1"/>
  <c r="N18" i="1"/>
  <c r="L36" i="1" l="1"/>
  <c r="M36" i="1"/>
  <c r="M22" i="1" l="1"/>
  <c r="L22" i="1"/>
  <c r="F19" i="1" l="1"/>
  <c r="C23" i="1" l="1"/>
  <c r="B23" i="1"/>
  <c r="C19" i="1"/>
  <c r="B19" i="1"/>
  <c r="N19" i="1" s="1"/>
  <c r="C38" i="1" l="1"/>
  <c r="B38" i="1"/>
  <c r="N23" i="1"/>
  <c r="N26" i="1" l="1"/>
  <c r="D19" i="1"/>
  <c r="J23" i="1" l="1"/>
  <c r="F23" i="1"/>
  <c r="F38" i="1" s="1"/>
  <c r="G23" i="1"/>
  <c r="H23" i="1"/>
  <c r="I23" i="1"/>
  <c r="D23" i="1"/>
  <c r="E23" i="1"/>
  <c r="J19" i="1"/>
  <c r="E19" i="1"/>
  <c r="G19" i="1"/>
  <c r="H19" i="1"/>
  <c r="I19" i="1"/>
  <c r="M35" i="1"/>
  <c r="M37" i="1"/>
  <c r="M32" i="1"/>
  <c r="M31" i="1"/>
  <c r="M18" i="1"/>
  <c r="L37" i="1"/>
  <c r="L35" i="1"/>
  <c r="L32" i="1"/>
  <c r="L31" i="1"/>
  <c r="L18" i="1"/>
  <c r="H38" i="1" l="1"/>
  <c r="I38" i="1"/>
  <c r="I41" i="1" s="1"/>
  <c r="G38" i="1"/>
  <c r="G41" i="1" s="1"/>
  <c r="J38" i="1"/>
  <c r="J41" i="1" s="1"/>
  <c r="L23" i="1"/>
  <c r="E38" i="1"/>
  <c r="E41" i="1" s="1"/>
  <c r="D38" i="1"/>
  <c r="D41" i="1" s="1"/>
  <c r="M26" i="1"/>
  <c r="L26" i="1"/>
  <c r="B41" i="1"/>
  <c r="H41" i="1"/>
  <c r="F41" i="1"/>
  <c r="L19" i="1"/>
  <c r="M19" i="1"/>
  <c r="M23" i="1"/>
  <c r="L38" i="1" l="1"/>
  <c r="L41" i="1" s="1"/>
  <c r="M38" i="1"/>
  <c r="M41" i="1" s="1"/>
  <c r="C41" i="1"/>
  <c r="N41" i="1" l="1"/>
</calcChain>
</file>

<file path=xl/sharedStrings.xml><?xml version="1.0" encoding="utf-8"?>
<sst xmlns="http://schemas.openxmlformats.org/spreadsheetml/2006/main" count="56" uniqueCount="49">
  <si>
    <t>Proyecto:</t>
  </si>
  <si>
    <t>Entidad beneficiaria:</t>
  </si>
  <si>
    <t>PARTIDA</t>
  </si>
  <si>
    <t>Agencia Asturiana de Coopración al Desarrollo</t>
  </si>
  <si>
    <t>Aprobado</t>
  </si>
  <si>
    <t>Ejecutado</t>
  </si>
  <si>
    <t>Otras entidades</t>
  </si>
  <si>
    <t>Entidad Solicitante</t>
  </si>
  <si>
    <t>Aportes locales</t>
  </si>
  <si>
    <t>Intereses invertidos</t>
  </si>
  <si>
    <t>TOTAL</t>
  </si>
  <si>
    <t xml:space="preserve"> Ejecutado</t>
  </si>
  <si>
    <t>Comentarios</t>
  </si>
  <si>
    <t>A.I Identificación y formulación</t>
  </si>
  <si>
    <t>A.II Terrenos y/o inmuebles</t>
  </si>
  <si>
    <t>A.II.I Alquiler vivienda expatriados</t>
  </si>
  <si>
    <t>A.II.II Terrenos y/o inmuebles</t>
  </si>
  <si>
    <t>A.IV Equipos, materiales y suministros</t>
  </si>
  <si>
    <t>A.IV.I Equipos</t>
  </si>
  <si>
    <t>A.IV.II Materiales y suministros</t>
  </si>
  <si>
    <t>A.V Personal</t>
  </si>
  <si>
    <t>Total</t>
  </si>
  <si>
    <t>TOTAL COSTES DIRECTOS</t>
  </si>
  <si>
    <t>TOTAL COSTES INDIRECTOS (&lt;=8% sobre total ejecutado)</t>
  </si>
  <si>
    <t>desviación</t>
  </si>
  <si>
    <t>A.III Construcciones y/o reforma de inmuebles e infraestructuras</t>
  </si>
  <si>
    <t>A.V.II Personal local</t>
  </si>
  <si>
    <t>A.V.I Personal expatriado (&lt;= 20% del total del total de los costes directos subvencionados)</t>
  </si>
  <si>
    <t>A.V.III Personal en sede en Asturias (&lt;= 5% del total de los costes directos subvencionados)</t>
  </si>
  <si>
    <t>A.V.IV Servicios técnicos y profesionales</t>
  </si>
  <si>
    <t>A.VI Viajes, estancias y dietas</t>
  </si>
  <si>
    <t>A. VII Gastos de evaluación y auditoría</t>
  </si>
  <si>
    <t>A.VII.I Evaluación final (&lt;=3% del total de los costes directos subvencionados)</t>
  </si>
  <si>
    <t>A.VII.II Auditoría</t>
  </si>
  <si>
    <t>A.VIII Sensibilización en Asturias (&lt;=5% de los costes directos ejecutados)</t>
  </si>
  <si>
    <t>A.X. Otros</t>
  </si>
  <si>
    <t>A. COSTES DIRECTOS</t>
  </si>
  <si>
    <t>B. COSTES INDIRECTOS</t>
  </si>
  <si>
    <t>Introduzca únicamente las cantidades en las celdas habilitadas para cada partida.</t>
  </si>
  <si>
    <t>Las celdas destinadas al cálculo de totales y desviaciones están bloqueadas para evitar modificaciones.</t>
  </si>
  <si>
    <r>
      <t xml:space="preserve">Estos deberán </t>
    </r>
    <r>
      <rPr>
        <b/>
        <sz val="11"/>
        <color theme="1"/>
        <rFont val="Segoe UI"/>
        <family val="2"/>
      </rPr>
      <t>corregirse</t>
    </r>
    <r>
      <rPr>
        <sz val="11"/>
        <color theme="1"/>
        <rFont val="Segoe UI"/>
        <family val="2"/>
      </rPr>
      <t xml:space="preserve"> o, en su defecto, </t>
    </r>
    <r>
      <rPr>
        <b/>
        <sz val="11"/>
        <color theme="1"/>
        <rFont val="Segoe UI"/>
        <family val="2"/>
      </rPr>
      <t>justificarse en un documento aparte</t>
    </r>
    <r>
      <rPr>
        <sz val="11"/>
        <color theme="1"/>
        <rFont val="Segoe UI"/>
        <family val="2"/>
      </rPr>
      <t>.</t>
    </r>
  </si>
  <si>
    <r>
      <t>Una vez completada la hoja</t>
    </r>
    <r>
      <rPr>
        <sz val="11"/>
        <color theme="1"/>
        <rFont val="Segoe UI"/>
        <family val="2"/>
      </rPr>
      <t xml:space="preserve">, permanecerán </t>
    </r>
    <r>
      <rPr>
        <b/>
        <sz val="11"/>
        <color rgb="FFFF0000"/>
        <rFont val="Segoe UI"/>
        <family val="2"/>
      </rPr>
      <t>marcadas en rojo</t>
    </r>
    <r>
      <rPr>
        <sz val="11"/>
        <color rgb="FFFF0000"/>
        <rFont val="Segoe UI"/>
        <family val="2"/>
      </rPr>
      <t xml:space="preserve"> </t>
    </r>
    <r>
      <rPr>
        <sz val="11"/>
        <color theme="1"/>
        <rFont val="Segoe UI"/>
        <family val="2"/>
      </rPr>
      <t xml:space="preserve">aquellas partidas que presenten </t>
    </r>
    <r>
      <rPr>
        <b/>
        <sz val="11"/>
        <color theme="1"/>
        <rFont val="Segoe UI"/>
        <family val="2"/>
      </rPr>
      <t>desajustes o incoherencias</t>
    </r>
    <r>
      <rPr>
        <sz val="11"/>
        <color theme="1"/>
        <rFont val="Segoe UI"/>
        <family val="2"/>
      </rPr>
      <t>.</t>
    </r>
  </si>
  <si>
    <t>Por favor, respete el formato numérico indicado (con separador de miles y con dos decimales).</t>
  </si>
  <si>
    <t>AYUD0166T01</t>
  </si>
  <si>
    <t>ANEXO III</t>
  </si>
  <si>
    <t>SUBVENCIONES CON DESTINO A LA EJECUCIÓN DE PROYECTOS DE COOPERACIÓN AL DESARROLLO</t>
  </si>
  <si>
    <t>CUADRO COMPARATIVO DEL PRESUPUESTO APROBADO Y EJECUTADO (en euros) PARA PROYECTOS DE COOPERACIÓN AL DESARROLLO Y/O MICROACCIONES</t>
  </si>
  <si>
    <t>Beneficiaria en la convocatoria de subvenciones a proyectos de cooperación al desarrollo / microacciones del año:</t>
  </si>
  <si>
    <t>A.IX Funcionamiento contraparte (&lt;=5% de los costes directos ejecutados)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</si>
</sst>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9"/>
      <color theme="1"/>
      <name val="Arial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rgb="FFFF0000"/>
      <name val="Segoe UI"/>
      <family val="2"/>
    </font>
    <font>
      <sz val="11"/>
      <color rgb="FFFF0000"/>
      <name val="Segoe UI"/>
      <family val="2"/>
    </font>
    <font>
      <sz val="9"/>
      <color theme="1"/>
      <name val="Inter"/>
    </font>
    <font>
      <b/>
      <sz val="9"/>
      <color rgb="FF000080"/>
      <name val="Inter"/>
    </font>
    <font>
      <b/>
      <sz val="12"/>
      <color rgb="FF0069B4"/>
      <name val="Lexend"/>
    </font>
    <font>
      <b/>
      <sz val="14"/>
      <color rgb="FF0069B4"/>
      <name val="Lexend"/>
    </font>
    <font>
      <b/>
      <sz val="14"/>
      <color rgb="FF0069B4"/>
      <name val="Inter"/>
    </font>
    <font>
      <sz val="10"/>
      <color theme="1"/>
      <name val="Inte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69B4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7F9"/>
        <bgColor indexed="64"/>
      </patternFill>
    </fill>
    <fill>
      <patternFill patternType="solid">
        <fgColor rgb="FFE2E7E9"/>
        <bgColor indexed="64"/>
      </patternFill>
    </fill>
    <fill>
      <patternFill patternType="solid">
        <fgColor rgb="FFD0D7D9"/>
        <bgColor indexed="64"/>
      </patternFill>
    </fill>
    <fill>
      <patternFill patternType="solid">
        <fgColor rgb="FF7AB2D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2" fontId="0" fillId="0" borderId="0">
      <alignment horizontal="left" vertical="center"/>
    </xf>
    <xf numFmtId="49" fontId="7" fillId="6" borderId="0">
      <alignment horizontal="right" vertical="center"/>
    </xf>
    <xf numFmtId="0" fontId="8" fillId="6" borderId="0">
      <alignment horizontal="center" vertical="center" wrapText="1"/>
    </xf>
    <xf numFmtId="0" fontId="13" fillId="7" borderId="0">
      <alignment horizontal="center" vertical="center" wrapText="1"/>
    </xf>
    <xf numFmtId="9" fontId="10" fillId="0" borderId="0" applyFont="0" applyFill="0" applyBorder="0" applyAlignment="0" applyProtection="0"/>
    <xf numFmtId="4" fontId="11" fillId="8" borderId="1">
      <alignment horizontal="center" vertical="center" wrapText="1"/>
    </xf>
    <xf numFmtId="4" fontId="11" fillId="8" borderId="1">
      <alignment horizontal="left" vertical="center" wrapText="1"/>
    </xf>
    <xf numFmtId="4" fontId="12" fillId="9" borderId="1">
      <alignment horizontal="center" vertical="center" wrapText="1"/>
    </xf>
    <xf numFmtId="10" fontId="12" fillId="8" borderId="1">
      <alignment horizontal="center" vertical="center" wrapText="1"/>
    </xf>
  </cellStyleXfs>
  <cellXfs count="47">
    <xf numFmtId="2" fontId="0" fillId="0" borderId="0" xfId="0">
      <alignment horizontal="left" vertical="center"/>
    </xf>
    <xf numFmtId="2" fontId="2" fillId="0" borderId="0" xfId="0" applyFont="1" applyAlignment="1">
      <alignment vertical="center"/>
    </xf>
    <xf numFmtId="2" fontId="1" fillId="0" borderId="0" xfId="0" applyFont="1" applyAlignment="1">
      <alignment vertical="center"/>
    </xf>
    <xf numFmtId="2" fontId="6" fillId="6" borderId="0" xfId="0" applyFont="1" applyFill="1" applyAlignment="1" applyProtection="1">
      <alignment vertical="center" wrapText="1"/>
    </xf>
    <xf numFmtId="2" fontId="5" fillId="6" borderId="0" xfId="0" applyFont="1" applyFill="1" applyAlignment="1" applyProtection="1">
      <alignment vertical="center"/>
    </xf>
    <xf numFmtId="2" fontId="0" fillId="0" borderId="0" xfId="0" applyFont="1" applyProtection="1">
      <alignment horizontal="left" vertical="center"/>
    </xf>
    <xf numFmtId="4" fontId="0" fillId="0" borderId="0" xfId="0" applyNumberFormat="1" applyFont="1" applyProtection="1">
      <alignment horizontal="left" vertical="center"/>
    </xf>
    <xf numFmtId="10" fontId="0" fillId="0" borderId="0" xfId="0" applyNumberFormat="1" applyFont="1" applyProtection="1">
      <alignment horizontal="left" vertical="center"/>
    </xf>
    <xf numFmtId="2" fontId="11" fillId="0" borderId="1" xfId="0" applyFont="1" applyBorder="1" applyAlignment="1" applyProtection="1">
      <alignment vertical="center" wrapText="1"/>
    </xf>
    <xf numFmtId="2" fontId="12" fillId="4" borderId="2" xfId="0" applyFont="1" applyFill="1" applyBorder="1" applyAlignment="1" applyProtection="1">
      <alignment horizontal="left" vertical="center" wrapText="1"/>
    </xf>
    <xf numFmtId="2" fontId="12" fillId="4" borderId="3" xfId="0" applyFont="1" applyFill="1" applyBorder="1" applyAlignment="1" applyProtection="1">
      <alignment horizontal="left" vertical="center" wrapText="1"/>
    </xf>
    <xf numFmtId="2" fontId="12" fillId="4" borderId="4" xfId="0" applyFont="1" applyFill="1" applyBorder="1" applyAlignment="1" applyProtection="1">
      <alignment horizontal="left" vertical="center" wrapText="1"/>
    </xf>
    <xf numFmtId="2" fontId="11" fillId="5" borderId="1" xfId="0" applyFont="1" applyFill="1" applyBorder="1" applyAlignment="1" applyProtection="1">
      <alignment horizontal="center" vertical="center" wrapText="1"/>
      <protection locked="0"/>
    </xf>
    <xf numFmtId="2" fontId="11" fillId="0" borderId="0" xfId="0" applyFont="1" applyProtection="1">
      <alignment horizontal="left" vertical="center"/>
    </xf>
    <xf numFmtId="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" xfId="0" applyNumberFormat="1" applyFont="1" applyBorder="1" applyAlignment="1" applyProtection="1">
      <alignment horizontal="center" vertical="center" wrapText="1"/>
      <protection locked="0"/>
    </xf>
    <xf numFmtId="10" fontId="12" fillId="5" borderId="1" xfId="0" applyNumberFormat="1" applyFont="1" applyFill="1" applyBorder="1" applyAlignment="1" applyProtection="1">
      <alignment horizontal="center" vertical="center" wrapText="1"/>
    </xf>
    <xf numFmtId="2" fontId="11" fillId="0" borderId="1" xfId="0" applyFont="1" applyBorder="1" applyAlignment="1" applyProtection="1">
      <alignment horizontal="center" vertical="center" wrapText="1"/>
      <protection locked="0"/>
    </xf>
    <xf numFmtId="2" fontId="0" fillId="0" borderId="1" xfId="0" applyBorder="1">
      <alignment horizontal="left" vertical="center"/>
    </xf>
    <xf numFmtId="2" fontId="0" fillId="0" borderId="1" xfId="0" applyBorder="1">
      <alignment horizontal="left" vertical="center"/>
    </xf>
    <xf numFmtId="4" fontId="11" fillId="8" borderId="1" xfId="5" applyProtection="1">
      <alignment horizontal="center" vertical="center" wrapText="1"/>
    </xf>
    <xf numFmtId="2" fontId="12" fillId="9" borderId="1" xfId="0" applyFont="1" applyFill="1" applyBorder="1" applyAlignment="1" applyProtection="1">
      <alignment horizontal="left" vertical="center" wrapText="1"/>
    </xf>
    <xf numFmtId="49" fontId="7" fillId="6" borderId="0" xfId="1" applyProtection="1">
      <alignment horizontal="right" vertical="center"/>
    </xf>
    <xf numFmtId="0" fontId="8" fillId="6" borderId="0" xfId="2" applyProtection="1">
      <alignment horizontal="center" vertical="center" wrapText="1"/>
    </xf>
    <xf numFmtId="0" fontId="9" fillId="6" borderId="0" xfId="2" applyFont="1" applyFill="1" applyProtection="1">
      <alignment horizontal="center" vertical="center" wrapText="1"/>
    </xf>
    <xf numFmtId="0" fontId="9" fillId="6" borderId="0" xfId="2" applyFont="1" applyFill="1" applyAlignment="1" applyProtection="1">
      <alignment vertical="center" wrapText="1"/>
    </xf>
    <xf numFmtId="0" fontId="9" fillId="6" borderId="0" xfId="2" applyFont="1" applyFill="1" applyProtection="1">
      <alignment horizontal="center" vertical="center" wrapText="1"/>
    </xf>
    <xf numFmtId="0" fontId="13" fillId="7" borderId="0" xfId="3" applyProtection="1">
      <alignment horizontal="center" vertical="center" wrapText="1"/>
    </xf>
    <xf numFmtId="2" fontId="0" fillId="0" borderId="0" xfId="0" applyProtection="1">
      <alignment horizontal="left" vertical="center"/>
    </xf>
    <xf numFmtId="4" fontId="11" fillId="8" borderId="1" xfId="5" applyBorder="1" applyProtection="1">
      <alignment horizontal="center" vertical="center" wrapText="1"/>
    </xf>
    <xf numFmtId="4" fontId="11" fillId="8" borderId="1" xfId="5" applyBorder="1" applyProtection="1">
      <alignment horizontal="center" vertical="center" wrapText="1"/>
    </xf>
    <xf numFmtId="4" fontId="12" fillId="8" borderId="1" xfId="6" applyFont="1" applyProtection="1">
      <alignment horizontal="left" vertical="center" wrapText="1"/>
    </xf>
    <xf numFmtId="4" fontId="11" fillId="8" borderId="1" xfId="6" applyProtection="1">
      <alignment horizontal="left" vertical="center" wrapText="1"/>
    </xf>
    <xf numFmtId="4" fontId="12" fillId="8" borderId="1" xfId="5" applyFont="1" applyProtection="1">
      <alignment horizontal="center" vertical="center" wrapText="1"/>
    </xf>
    <xf numFmtId="10" fontId="12" fillId="8" borderId="1" xfId="4" applyNumberFormat="1" applyFont="1" applyFill="1" applyBorder="1" applyAlignment="1" applyProtection="1">
      <alignment horizontal="center" vertical="center" wrapText="1"/>
    </xf>
    <xf numFmtId="10" fontId="12" fillId="8" borderId="1" xfId="8" applyProtection="1">
      <alignment horizontal="center" vertical="center" wrapText="1"/>
    </xf>
    <xf numFmtId="4" fontId="12" fillId="9" borderId="1" xfId="7" applyProtection="1">
      <alignment horizontal="center" vertical="center" wrapText="1"/>
    </xf>
    <xf numFmtId="4" fontId="12" fillId="9" borderId="1" xfId="7" applyAlignment="1" applyProtection="1">
      <alignment horizontal="left" vertical="center" wrapText="1"/>
    </xf>
    <xf numFmtId="4" fontId="12" fillId="3" borderId="1" xfId="7" applyFill="1" applyAlignment="1" applyProtection="1">
      <alignment horizontal="right" vertical="center" wrapText="1"/>
    </xf>
    <xf numFmtId="4" fontId="12" fillId="3" borderId="1" xfId="7" applyFill="1" applyProtection="1">
      <alignment horizontal="center" vertical="center" wrapText="1"/>
    </xf>
    <xf numFmtId="2" fontId="0" fillId="0" borderId="0" xfId="0" applyFont="1" applyAlignment="1" applyProtection="1">
      <alignment wrapText="1"/>
    </xf>
    <xf numFmtId="4" fontId="0" fillId="0" borderId="0" xfId="0" applyNumberFormat="1" applyFont="1" applyAlignment="1" applyProtection="1">
      <alignment wrapText="1"/>
    </xf>
    <xf numFmtId="10" fontId="0" fillId="0" borderId="0" xfId="0" applyNumberFormat="1" applyFont="1" applyAlignment="1" applyProtection="1">
      <alignment wrapText="1"/>
    </xf>
    <xf numFmtId="2" fontId="5" fillId="2" borderId="1" xfId="0" applyFont="1" applyFill="1" applyBorder="1" applyAlignment="1" applyProtection="1">
      <alignment vertical="center" wrapText="1"/>
    </xf>
    <xf numFmtId="2" fontId="5" fillId="2" borderId="5" xfId="0" applyFont="1" applyFill="1" applyBorder="1" applyAlignment="1" applyProtection="1">
      <alignment vertical="center" wrapText="1"/>
    </xf>
    <xf numFmtId="2" fontId="0" fillId="0" borderId="1" xfId="0" applyBorder="1" applyProtection="1">
      <alignment horizontal="left" vertical="center"/>
      <protection locked="0"/>
    </xf>
    <xf numFmtId="4" fontId="12" fillId="9" borderId="1" xfId="7" applyProtection="1">
      <alignment horizontal="center" vertical="center" wrapText="1"/>
      <protection locked="0"/>
    </xf>
  </cellXfs>
  <cellStyles count="9">
    <cellStyle name="Normal" xfId="0" builtinId="0" customBuiltin="1"/>
    <cellStyle name="porc 2 dec negrita sombread" xfId="8"/>
    <cellStyle name="Porcentaje" xfId="4" builtinId="5"/>
    <cellStyle name="sombreado centr" xfId="5"/>
    <cellStyle name="sombreado izq" xfId="6"/>
    <cellStyle name="título_1" xfId="2"/>
    <cellStyle name="título_2" xfId="1"/>
    <cellStyle name="Título_3" xfId="3"/>
    <cellStyle name="total azul negrita" xfId="7"/>
  </cellStyles>
  <dxfs count="1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AB2D5"/>
      <color rgb="FFD0D7D9"/>
      <color rgb="FFF3F7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18753</xdr:colOff>
      <xdr:row>5</xdr:row>
      <xdr:rowOff>127500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6233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2"/>
  <sheetViews>
    <sheetView showGridLines="0" zoomScaleNormal="100" workbookViewId="0">
      <selection activeCell="B12" sqref="B12:O12"/>
    </sheetView>
  </sheetViews>
  <sheetFormatPr baseColWidth="10" defaultColWidth="11.5" defaultRowHeight="11.4" x14ac:dyDescent="0.2"/>
  <cols>
    <col min="1" max="1" width="30.625" style="5" customWidth="1"/>
    <col min="2" max="7" width="13.625" style="6" customWidth="1"/>
    <col min="8" max="8" width="3" style="6" hidden="1" customWidth="1"/>
    <col min="9" max="13" width="13.625" style="6" customWidth="1"/>
    <col min="14" max="14" width="13.625" style="7" customWidth="1"/>
    <col min="15" max="15" width="13.625" style="5" customWidth="1"/>
    <col min="16" max="16384" width="11.5" style="5"/>
  </cols>
  <sheetData>
    <row r="1" spans="1:15" ht="1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3"/>
      <c r="O1" s="22" t="s">
        <v>43</v>
      </c>
    </row>
    <row r="2" spans="1:15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2"/>
    </row>
    <row r="3" spans="1:15" ht="1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2" t="s">
        <v>44</v>
      </c>
    </row>
    <row r="4" spans="1:15" ht="1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">
      <c r="A5" s="4"/>
      <c r="B5" s="4"/>
      <c r="C5" s="4"/>
      <c r="D5" s="23" t="s">
        <v>45</v>
      </c>
      <c r="E5" s="23"/>
      <c r="F5" s="23"/>
      <c r="G5" s="23"/>
      <c r="H5" s="23"/>
      <c r="I5" s="23"/>
      <c r="J5" s="23"/>
      <c r="K5" s="23"/>
      <c r="L5" s="23"/>
      <c r="M5" s="23"/>
      <c r="N5" s="24"/>
      <c r="O5" s="24"/>
    </row>
    <row r="6" spans="1:15" ht="15" customHeight="1" x14ac:dyDescent="0.2">
      <c r="A6" s="4"/>
      <c r="B6" s="4"/>
      <c r="C6" s="25"/>
      <c r="D6" s="23"/>
      <c r="E6" s="23"/>
      <c r="F6" s="23"/>
      <c r="G6" s="23"/>
      <c r="H6" s="23"/>
      <c r="I6" s="23"/>
      <c r="J6" s="23"/>
      <c r="K6" s="23"/>
      <c r="L6" s="23"/>
      <c r="M6" s="23"/>
      <c r="N6" s="24"/>
      <c r="O6" s="24"/>
    </row>
    <row r="7" spans="1:15" ht="15" customHeight="1" x14ac:dyDescent="0.2">
      <c r="A7" s="4"/>
      <c r="B7" s="4"/>
      <c r="C7" s="25"/>
      <c r="D7" s="23"/>
      <c r="E7" s="23"/>
      <c r="F7" s="23"/>
      <c r="G7" s="23"/>
      <c r="H7" s="23"/>
      <c r="I7" s="23"/>
      <c r="J7" s="23"/>
      <c r="K7" s="23"/>
      <c r="L7" s="23"/>
      <c r="M7" s="23"/>
      <c r="N7" s="24"/>
      <c r="O7" s="24"/>
    </row>
    <row r="8" spans="1:15" ht="15" customHeight="1" x14ac:dyDescent="0.2">
      <c r="A8" s="4"/>
      <c r="B8" s="4"/>
      <c r="C8" s="26"/>
      <c r="D8" s="26"/>
      <c r="E8" s="26"/>
      <c r="F8" s="26"/>
      <c r="G8" s="26"/>
      <c r="H8" s="26"/>
      <c r="I8" s="26"/>
      <c r="J8" s="26"/>
      <c r="K8" s="4"/>
      <c r="L8" s="4"/>
      <c r="M8" s="4"/>
      <c r="N8" s="26"/>
      <c r="O8" s="26"/>
    </row>
    <row r="9" spans="1:15" ht="15" customHeight="1" x14ac:dyDescent="0.2">
      <c r="A9" s="27" t="s">
        <v>46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s="28" customFormat="1" ht="16.95" customHeight="1" x14ac:dyDescent="0.2"/>
    <row r="11" spans="1:15" s="28" customFormat="1" ht="16.95" customHeight="1" x14ac:dyDescent="0.2">
      <c r="A11" s="18" t="s">
        <v>0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5" s="28" customFormat="1" ht="16.95" customHeight="1" x14ac:dyDescent="0.2">
      <c r="A12" s="18" t="s">
        <v>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5" s="28" customFormat="1" ht="16.95" customHeight="1" x14ac:dyDescent="0.2">
      <c r="A13" s="19" t="s">
        <v>47</v>
      </c>
      <c r="B13" s="19"/>
      <c r="C13" s="19"/>
      <c r="D13" s="19"/>
      <c r="E13" s="19"/>
      <c r="F13" s="19"/>
      <c r="G13" s="45"/>
      <c r="H13" s="45"/>
      <c r="I13" s="45"/>
      <c r="J13" s="45"/>
      <c r="K13" s="45"/>
      <c r="L13" s="45"/>
      <c r="M13" s="45"/>
      <c r="N13" s="45"/>
      <c r="O13" s="45"/>
    </row>
    <row r="14" spans="1:15" s="28" customFormat="1" ht="16.95" customHeight="1" x14ac:dyDescent="0.2"/>
    <row r="15" spans="1:15" s="13" customFormat="1" ht="30" customHeight="1" x14ac:dyDescent="0.2">
      <c r="A15" s="29" t="s">
        <v>2</v>
      </c>
      <c r="B15" s="29" t="s">
        <v>3</v>
      </c>
      <c r="C15" s="29"/>
      <c r="D15" s="29" t="s">
        <v>6</v>
      </c>
      <c r="E15" s="29"/>
      <c r="F15" s="29" t="s">
        <v>7</v>
      </c>
      <c r="G15" s="29"/>
      <c r="H15" s="30"/>
      <c r="I15" s="29" t="s">
        <v>8</v>
      </c>
      <c r="J15" s="29"/>
      <c r="K15" s="29" t="s">
        <v>9</v>
      </c>
      <c r="L15" s="29" t="s">
        <v>10</v>
      </c>
      <c r="M15" s="29"/>
      <c r="N15" s="29" t="s">
        <v>24</v>
      </c>
      <c r="O15" s="29" t="s">
        <v>12</v>
      </c>
    </row>
    <row r="16" spans="1:15" s="13" customFormat="1" ht="13.95" customHeight="1" x14ac:dyDescent="0.2">
      <c r="A16" s="29"/>
      <c r="B16" s="30" t="s">
        <v>4</v>
      </c>
      <c r="C16" s="30" t="s">
        <v>5</v>
      </c>
      <c r="D16" s="30" t="s">
        <v>4</v>
      </c>
      <c r="E16" s="30" t="s">
        <v>5</v>
      </c>
      <c r="F16" s="30" t="s">
        <v>4</v>
      </c>
      <c r="G16" s="30" t="s">
        <v>5</v>
      </c>
      <c r="H16" s="30"/>
      <c r="I16" s="30" t="s">
        <v>4</v>
      </c>
      <c r="J16" s="30" t="s">
        <v>5</v>
      </c>
      <c r="K16" s="29"/>
      <c r="L16" s="30" t="s">
        <v>4</v>
      </c>
      <c r="M16" s="30" t="s">
        <v>11</v>
      </c>
      <c r="N16" s="29"/>
      <c r="O16" s="29"/>
    </row>
    <row r="17" spans="1:15" s="13" customFormat="1" ht="13.05" customHeight="1" x14ac:dyDescent="0.2">
      <c r="A17" s="31" t="s">
        <v>36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 s="13" customFormat="1" ht="27" customHeight="1" x14ac:dyDescent="0.2">
      <c r="A18" s="32" t="s">
        <v>13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33">
        <f>SUM(B18,D18,F18,I18)</f>
        <v>0</v>
      </c>
      <c r="M18" s="33">
        <f>SUM(C18,E18,G18,J18)</f>
        <v>0</v>
      </c>
      <c r="N18" s="34">
        <f>IF(B18=0,0,(C18-B18)/B18)</f>
        <v>0</v>
      </c>
      <c r="O18" s="12"/>
    </row>
    <row r="19" spans="1:15" s="13" customFormat="1" ht="27" customHeight="1" x14ac:dyDescent="0.2">
      <c r="A19" s="32" t="s">
        <v>14</v>
      </c>
      <c r="B19" s="20">
        <f>SUM(B20:B21)</f>
        <v>0</v>
      </c>
      <c r="C19" s="20">
        <f>SUM(C20:C21)</f>
        <v>0</v>
      </c>
      <c r="D19" s="20">
        <f>SUM(D20,D21)</f>
        <v>0</v>
      </c>
      <c r="E19" s="20">
        <f t="shared" ref="E19:J19" si="0">SUM(E20,E21)</f>
        <v>0</v>
      </c>
      <c r="F19" s="20">
        <f>SUM(F20,F21)</f>
        <v>0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0</v>
      </c>
      <c r="K19" s="14"/>
      <c r="L19" s="33">
        <f>SUM(B19,D19,F19,I19)</f>
        <v>0</v>
      </c>
      <c r="M19" s="33">
        <f>SUM(C19,E19,G19,J19)</f>
        <v>0</v>
      </c>
      <c r="N19" s="35">
        <f>IF(B19=0,0,(C19-B19)/B19)</f>
        <v>0</v>
      </c>
      <c r="O19" s="12"/>
    </row>
    <row r="20" spans="1:15" s="13" customFormat="1" ht="27" customHeight="1" x14ac:dyDescent="0.2">
      <c r="A20" s="8" t="s">
        <v>15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20">
        <f t="shared" ref="L20:L21" si="1">SUM(B20,D20,F20,I20)</f>
        <v>0</v>
      </c>
      <c r="M20" s="20">
        <f t="shared" ref="M20:M21" si="2">SUM(C20,E20,G20,J20)</f>
        <v>0</v>
      </c>
      <c r="N20" s="16"/>
      <c r="O20" s="17"/>
    </row>
    <row r="21" spans="1:15" s="13" customFormat="1" ht="27" customHeight="1" x14ac:dyDescent="0.2">
      <c r="A21" s="8" t="s">
        <v>16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20">
        <f t="shared" si="1"/>
        <v>0</v>
      </c>
      <c r="M21" s="20">
        <f t="shared" si="2"/>
        <v>0</v>
      </c>
      <c r="N21" s="16"/>
      <c r="O21" s="17"/>
    </row>
    <row r="22" spans="1:15" s="13" customFormat="1" ht="27" customHeight="1" x14ac:dyDescent="0.2">
      <c r="A22" s="32" t="s">
        <v>25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20">
        <f>SUM(B22+D22+F22+I22)</f>
        <v>0</v>
      </c>
      <c r="M22" s="20">
        <f>SUM(C22,E22,G22,J22)</f>
        <v>0</v>
      </c>
      <c r="N22" s="35">
        <f t="shared" ref="N22:N37" si="3">IF(B22=0,0,(C22-B22)/B22)</f>
        <v>0</v>
      </c>
      <c r="O22" s="12"/>
    </row>
    <row r="23" spans="1:15" s="13" customFormat="1" ht="27" customHeight="1" x14ac:dyDescent="0.2">
      <c r="A23" s="32" t="s">
        <v>17</v>
      </c>
      <c r="B23" s="20">
        <f>SUM(B24:B25)</f>
        <v>0</v>
      </c>
      <c r="C23" s="20">
        <f>SUM(C24:C25)</f>
        <v>0</v>
      </c>
      <c r="D23" s="20">
        <f t="shared" ref="D23:J23" si="4">SUM(D24,D25)</f>
        <v>0</v>
      </c>
      <c r="E23" s="20">
        <f t="shared" si="4"/>
        <v>0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14"/>
      <c r="L23" s="20">
        <f>SUM(B23,D23,F23,I23)</f>
        <v>0</v>
      </c>
      <c r="M23" s="20">
        <f>SUM(C23,E23,G23,J23)</f>
        <v>0</v>
      </c>
      <c r="N23" s="35">
        <f t="shared" si="3"/>
        <v>0</v>
      </c>
      <c r="O23" s="12"/>
    </row>
    <row r="24" spans="1:15" s="13" customFormat="1" ht="27" customHeight="1" x14ac:dyDescent="0.2">
      <c r="A24" s="8" t="s">
        <v>18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0">
        <f t="shared" ref="L24:L25" si="5">SUM(B24,D24,F24,I24)</f>
        <v>0</v>
      </c>
      <c r="M24" s="20">
        <f t="shared" ref="M24:M25" si="6">SUM(C24,E24,G24,J24)</f>
        <v>0</v>
      </c>
      <c r="N24" s="16"/>
      <c r="O24" s="12"/>
    </row>
    <row r="25" spans="1:15" s="13" customFormat="1" ht="27" customHeight="1" x14ac:dyDescent="0.2">
      <c r="A25" s="8" t="s">
        <v>19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20">
        <f t="shared" si="5"/>
        <v>0</v>
      </c>
      <c r="M25" s="20">
        <f t="shared" si="6"/>
        <v>0</v>
      </c>
      <c r="N25" s="16"/>
      <c r="O25" s="17"/>
    </row>
    <row r="26" spans="1:15" s="13" customFormat="1" ht="27" customHeight="1" x14ac:dyDescent="0.2">
      <c r="A26" s="32" t="s">
        <v>20</v>
      </c>
      <c r="B26" s="20">
        <f>SUM(B27:B30)</f>
        <v>0</v>
      </c>
      <c r="C26" s="20">
        <f t="shared" ref="C26:J26" si="7">SUM(C27:C30)</f>
        <v>0</v>
      </c>
      <c r="D26" s="20">
        <f t="shared" si="7"/>
        <v>0</v>
      </c>
      <c r="E26" s="20">
        <f t="shared" si="7"/>
        <v>0</v>
      </c>
      <c r="F26" s="20">
        <f t="shared" si="7"/>
        <v>0</v>
      </c>
      <c r="G26" s="20">
        <f t="shared" si="7"/>
        <v>0</v>
      </c>
      <c r="H26" s="20">
        <f t="shared" si="7"/>
        <v>0</v>
      </c>
      <c r="I26" s="20">
        <f t="shared" si="7"/>
        <v>0</v>
      </c>
      <c r="J26" s="20">
        <f t="shared" si="7"/>
        <v>0</v>
      </c>
      <c r="K26" s="14"/>
      <c r="L26" s="20">
        <f>SUM(B26,D26,F26,I26)</f>
        <v>0</v>
      </c>
      <c r="M26" s="20">
        <f>SUM(C26,E26,G26,J26)</f>
        <v>0</v>
      </c>
      <c r="N26" s="35">
        <f t="shared" si="3"/>
        <v>0</v>
      </c>
      <c r="O26" s="12"/>
    </row>
    <row r="27" spans="1:15" s="13" customFormat="1" ht="34.950000000000003" customHeight="1" x14ac:dyDescent="0.2">
      <c r="A27" s="8" t="s">
        <v>27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20">
        <f t="shared" ref="L27:L30" si="8">SUM(B27,D27,F27,I27)</f>
        <v>0</v>
      </c>
      <c r="M27" s="20">
        <f t="shared" ref="M27:M30" si="9">SUM(C27,E27,G27,J27)</f>
        <v>0</v>
      </c>
      <c r="N27" s="16"/>
      <c r="O27" s="17"/>
    </row>
    <row r="28" spans="1:15" s="13" customFormat="1" ht="27" customHeight="1" x14ac:dyDescent="0.2">
      <c r="A28" s="8" t="s">
        <v>26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20">
        <f t="shared" si="8"/>
        <v>0</v>
      </c>
      <c r="M28" s="20">
        <f t="shared" si="9"/>
        <v>0</v>
      </c>
      <c r="N28" s="16"/>
      <c r="O28" s="17"/>
    </row>
    <row r="29" spans="1:15" s="13" customFormat="1" ht="34.950000000000003" customHeight="1" x14ac:dyDescent="0.2">
      <c r="A29" s="8" t="s">
        <v>28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20">
        <f t="shared" si="8"/>
        <v>0</v>
      </c>
      <c r="M29" s="20">
        <f t="shared" si="9"/>
        <v>0</v>
      </c>
      <c r="N29" s="16"/>
      <c r="O29" s="17"/>
    </row>
    <row r="30" spans="1:15" s="13" customFormat="1" ht="27" customHeight="1" x14ac:dyDescent="0.2">
      <c r="A30" s="8" t="s">
        <v>29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20">
        <f t="shared" si="8"/>
        <v>0</v>
      </c>
      <c r="M30" s="20">
        <f t="shared" si="9"/>
        <v>0</v>
      </c>
      <c r="N30" s="16"/>
      <c r="O30" s="17"/>
    </row>
    <row r="31" spans="1:15" s="13" customFormat="1" ht="27" customHeight="1" x14ac:dyDescent="0.2">
      <c r="A31" s="32" t="s">
        <v>30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20">
        <f>SUM(B31,D31,F31,I31)</f>
        <v>0</v>
      </c>
      <c r="M31" s="20">
        <f>SUM(C31,E31,G31,J31)</f>
        <v>0</v>
      </c>
      <c r="N31" s="35">
        <f t="shared" si="3"/>
        <v>0</v>
      </c>
      <c r="O31" s="12"/>
    </row>
    <row r="32" spans="1:15" s="13" customFormat="1" ht="27" customHeight="1" x14ac:dyDescent="0.2">
      <c r="A32" s="32" t="s">
        <v>31</v>
      </c>
      <c r="B32" s="20">
        <f>SUM(B33:B34)</f>
        <v>0</v>
      </c>
      <c r="C32" s="20">
        <f t="shared" ref="C32:J32" si="10">SUM(C33:C34)</f>
        <v>0</v>
      </c>
      <c r="D32" s="20">
        <f t="shared" si="10"/>
        <v>0</v>
      </c>
      <c r="E32" s="20">
        <f t="shared" si="10"/>
        <v>0</v>
      </c>
      <c r="F32" s="20">
        <f t="shared" si="10"/>
        <v>0</v>
      </c>
      <c r="G32" s="20">
        <f t="shared" si="10"/>
        <v>0</v>
      </c>
      <c r="H32" s="20">
        <f t="shared" si="10"/>
        <v>0</v>
      </c>
      <c r="I32" s="20">
        <f t="shared" si="10"/>
        <v>0</v>
      </c>
      <c r="J32" s="20">
        <f t="shared" si="10"/>
        <v>0</v>
      </c>
      <c r="K32" s="14"/>
      <c r="L32" s="20">
        <f>SUM(B32,D32,F32,I32)</f>
        <v>0</v>
      </c>
      <c r="M32" s="20">
        <f t="shared" ref="M32:M36" si="11">SUM(C32,E32,G32,J32)</f>
        <v>0</v>
      </c>
      <c r="N32" s="35">
        <f t="shared" si="3"/>
        <v>0</v>
      </c>
      <c r="O32" s="12"/>
    </row>
    <row r="33" spans="1:15" s="13" customFormat="1" ht="34.950000000000003" customHeight="1" x14ac:dyDescent="0.2">
      <c r="A33" s="8" t="s">
        <v>32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20">
        <f t="shared" ref="L33:L34" si="12">SUM(B33,D33,F33,I33)</f>
        <v>0</v>
      </c>
      <c r="M33" s="20">
        <f t="shared" si="11"/>
        <v>0</v>
      </c>
      <c r="N33" s="16"/>
      <c r="O33" s="17"/>
    </row>
    <row r="34" spans="1:15" s="13" customFormat="1" ht="27" customHeight="1" x14ac:dyDescent="0.2">
      <c r="A34" s="8" t="s">
        <v>33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20">
        <f t="shared" si="12"/>
        <v>0</v>
      </c>
      <c r="M34" s="20">
        <f t="shared" si="11"/>
        <v>0</v>
      </c>
      <c r="N34" s="16"/>
      <c r="O34" s="17"/>
    </row>
    <row r="35" spans="1:15" s="13" customFormat="1" ht="34.950000000000003" customHeight="1" x14ac:dyDescent="0.2">
      <c r="A35" s="32" t="s">
        <v>34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20">
        <f>SUM(B35,D35,F35,I35)</f>
        <v>0</v>
      </c>
      <c r="M35" s="20">
        <f>SUM(C35,E35,G35,J35)</f>
        <v>0</v>
      </c>
      <c r="N35" s="35">
        <f t="shared" si="3"/>
        <v>0</v>
      </c>
      <c r="O35" s="12"/>
    </row>
    <row r="36" spans="1:15" s="13" customFormat="1" ht="34.950000000000003" customHeight="1" x14ac:dyDescent="0.2">
      <c r="A36" s="32" t="s">
        <v>48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20">
        <f>SUM(B36,D36,F36,I36)</f>
        <v>0</v>
      </c>
      <c r="M36" s="20">
        <f t="shared" si="11"/>
        <v>0</v>
      </c>
      <c r="N36" s="35">
        <f t="shared" si="3"/>
        <v>0</v>
      </c>
      <c r="O36" s="12"/>
    </row>
    <row r="37" spans="1:15" s="13" customFormat="1" ht="27" customHeight="1" x14ac:dyDescent="0.2">
      <c r="A37" s="32" t="s">
        <v>35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20">
        <f t="shared" ref="L37" si="13">SUM(B37,D37,F37,I37)</f>
        <v>0</v>
      </c>
      <c r="M37" s="20">
        <f t="shared" ref="M37" si="14">SUM(C37,E37,G37,J37)</f>
        <v>0</v>
      </c>
      <c r="N37" s="35">
        <f t="shared" si="3"/>
        <v>0</v>
      </c>
      <c r="O37" s="12"/>
    </row>
    <row r="38" spans="1:15" s="13" customFormat="1" ht="27" customHeight="1" x14ac:dyDescent="0.2">
      <c r="A38" s="21" t="s">
        <v>22</v>
      </c>
      <c r="B38" s="36">
        <f>SUM(B37,B36,B35,B32,B31,B26,B23,B22,B19,B18)</f>
        <v>0</v>
      </c>
      <c r="C38" s="36">
        <f t="shared" ref="C38:M38" si="15">SUM(C37,C36,C35,C32,C31,C26,C23,C22,C19,C18)</f>
        <v>0</v>
      </c>
      <c r="D38" s="36">
        <f t="shared" si="15"/>
        <v>0</v>
      </c>
      <c r="E38" s="36">
        <f t="shared" si="15"/>
        <v>0</v>
      </c>
      <c r="F38" s="36">
        <f t="shared" si="15"/>
        <v>0</v>
      </c>
      <c r="G38" s="36">
        <f t="shared" si="15"/>
        <v>0</v>
      </c>
      <c r="H38" s="36">
        <f t="shared" si="15"/>
        <v>0</v>
      </c>
      <c r="I38" s="36">
        <f t="shared" si="15"/>
        <v>0</v>
      </c>
      <c r="J38" s="36">
        <f t="shared" si="15"/>
        <v>0</v>
      </c>
      <c r="K38" s="36">
        <f t="shared" si="15"/>
        <v>0</v>
      </c>
      <c r="L38" s="36">
        <f t="shared" si="15"/>
        <v>0</v>
      </c>
      <c r="M38" s="36">
        <f t="shared" si="15"/>
        <v>0</v>
      </c>
      <c r="N38" s="36"/>
      <c r="O38" s="12"/>
    </row>
    <row r="39" spans="1:15" s="13" customFormat="1" ht="27" customHeight="1" x14ac:dyDescent="0.2">
      <c r="A39" s="9" t="s">
        <v>37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1:15" s="13" customFormat="1" ht="27" customHeight="1" x14ac:dyDescent="0.2">
      <c r="A40" s="37" t="s">
        <v>23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36">
        <f>B40+D40+F40+I40</f>
        <v>0</v>
      </c>
      <c r="M40" s="36">
        <f>C40+E40+G40+J40</f>
        <v>0</v>
      </c>
      <c r="N40" s="35">
        <f t="shared" ref="N40" si="16">IF(B40=0,0,(C40-B40)/B40)</f>
        <v>0</v>
      </c>
      <c r="O40" s="12"/>
    </row>
    <row r="41" spans="1:15" s="13" customFormat="1" ht="27" customHeight="1" x14ac:dyDescent="0.2">
      <c r="A41" s="38" t="s">
        <v>21</v>
      </c>
      <c r="B41" s="39">
        <f>SUM(B38,B40)</f>
        <v>0</v>
      </c>
      <c r="C41" s="39">
        <f t="shared" ref="C41:M41" si="17">SUM(C38,C40)</f>
        <v>0</v>
      </c>
      <c r="D41" s="39">
        <f>SUM(D38,D40)</f>
        <v>0</v>
      </c>
      <c r="E41" s="39">
        <f t="shared" si="17"/>
        <v>0</v>
      </c>
      <c r="F41" s="39">
        <f t="shared" si="17"/>
        <v>0</v>
      </c>
      <c r="G41" s="39">
        <f>SUM(G38,G40)</f>
        <v>0</v>
      </c>
      <c r="H41" s="39">
        <f t="shared" si="17"/>
        <v>0</v>
      </c>
      <c r="I41" s="39">
        <f t="shared" si="17"/>
        <v>0</v>
      </c>
      <c r="J41" s="39">
        <f t="shared" si="17"/>
        <v>0</v>
      </c>
      <c r="K41" s="39">
        <f>K38+K40</f>
        <v>0</v>
      </c>
      <c r="L41" s="39">
        <f t="shared" si="17"/>
        <v>0</v>
      </c>
      <c r="M41" s="39">
        <f t="shared" si="17"/>
        <v>0</v>
      </c>
      <c r="N41" s="39" t="str">
        <f t="shared" ref="N41" si="18">IF(ISERROR((C41-B41)/B41),"",(C41-B41)/B41)</f>
        <v/>
      </c>
      <c r="O41" s="12"/>
    </row>
    <row r="42" spans="1:15" x14ac:dyDescent="0.2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2"/>
      <c r="O42" s="40"/>
    </row>
    <row r="43" spans="1:15" x14ac:dyDescent="0.2">
      <c r="A43" s="4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2"/>
      <c r="O43" s="40"/>
    </row>
    <row r="44" spans="1:15" ht="28.5" hidden="1" customHeight="1" x14ac:dyDescent="0.2">
      <c r="A44" s="43"/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2"/>
      <c r="O44" s="40"/>
    </row>
    <row r="45" spans="1:15" x14ac:dyDescent="0.2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2"/>
      <c r="O45" s="40"/>
    </row>
    <row r="46" spans="1:15" x14ac:dyDescent="0.2">
      <c r="A46" s="4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2"/>
      <c r="O46" s="40"/>
    </row>
    <row r="47" spans="1:15" x14ac:dyDescent="0.2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2"/>
      <c r="O47" s="40"/>
    </row>
    <row r="48" spans="1:15" x14ac:dyDescent="0.2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2"/>
      <c r="O48" s="40"/>
    </row>
    <row r="49" spans="1:15" x14ac:dyDescent="0.2">
      <c r="A49" s="4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2"/>
      <c r="O49" s="40"/>
    </row>
    <row r="50" spans="1:15" x14ac:dyDescent="0.2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2"/>
      <c r="O50" s="40"/>
    </row>
    <row r="51" spans="1:15" x14ac:dyDescent="0.2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2"/>
      <c r="O51" s="40"/>
    </row>
    <row r="52" spans="1:15" x14ac:dyDescent="0.2">
      <c r="A52" s="4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2"/>
      <c r="O52" s="40"/>
    </row>
    <row r="53" spans="1:15" x14ac:dyDescent="0.2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2"/>
      <c r="O53" s="40"/>
    </row>
    <row r="54" spans="1:15" x14ac:dyDescent="0.2">
      <c r="A54" s="4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2"/>
      <c r="O54" s="40"/>
    </row>
    <row r="55" spans="1:15" x14ac:dyDescent="0.2">
      <c r="A55" s="4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2"/>
      <c r="O55" s="40"/>
    </row>
    <row r="56" spans="1:15" x14ac:dyDescent="0.2">
      <c r="A56" s="40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2"/>
      <c r="O56" s="40"/>
    </row>
    <row r="57" spans="1:15" x14ac:dyDescent="0.2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2"/>
      <c r="O57" s="40"/>
    </row>
    <row r="58" spans="1:15" x14ac:dyDescent="0.2">
      <c r="A58" s="4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2"/>
      <c r="O58" s="40"/>
    </row>
    <row r="59" spans="1:15" x14ac:dyDescent="0.2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2"/>
      <c r="O59" s="40"/>
    </row>
    <row r="60" spans="1:15" x14ac:dyDescent="0.2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2"/>
      <c r="O60" s="40"/>
    </row>
    <row r="61" spans="1:15" x14ac:dyDescent="0.2">
      <c r="A61" s="4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2"/>
      <c r="O61" s="40"/>
    </row>
    <row r="62" spans="1:15" x14ac:dyDescent="0.2">
      <c r="A62" s="40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2"/>
      <c r="O62" s="40"/>
    </row>
    <row r="63" spans="1:15" x14ac:dyDescent="0.2">
      <c r="A63" s="40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2"/>
      <c r="O63" s="40"/>
    </row>
    <row r="64" spans="1:15" x14ac:dyDescent="0.2">
      <c r="A64" s="40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2"/>
      <c r="O64" s="40"/>
    </row>
    <row r="65" spans="1:15" x14ac:dyDescent="0.2">
      <c r="A65" s="40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2"/>
      <c r="O65" s="40"/>
    </row>
    <row r="66" spans="1:15" x14ac:dyDescent="0.2">
      <c r="A66" s="40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2"/>
      <c r="O66" s="40"/>
    </row>
    <row r="67" spans="1:15" x14ac:dyDescent="0.2">
      <c r="A67" s="40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2"/>
      <c r="O67" s="40"/>
    </row>
    <row r="68" spans="1:15" x14ac:dyDescent="0.2">
      <c r="A68" s="4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2"/>
      <c r="O68" s="40"/>
    </row>
    <row r="69" spans="1:15" x14ac:dyDescent="0.2">
      <c r="A69" s="40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2"/>
      <c r="O69" s="40"/>
    </row>
    <row r="70" spans="1:15" x14ac:dyDescent="0.2">
      <c r="A70" s="40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2"/>
      <c r="O70" s="40"/>
    </row>
    <row r="71" spans="1:15" x14ac:dyDescent="0.2">
      <c r="A71" s="40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2"/>
      <c r="O71" s="40"/>
    </row>
    <row r="72" spans="1:15" x14ac:dyDescent="0.2">
      <c r="A72" s="40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2"/>
      <c r="O72" s="40"/>
    </row>
    <row r="73" spans="1:15" x14ac:dyDescent="0.2">
      <c r="A73" s="40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2"/>
      <c r="O73" s="40"/>
    </row>
    <row r="74" spans="1:15" x14ac:dyDescent="0.2">
      <c r="A74" s="40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2"/>
      <c r="O74" s="40"/>
    </row>
    <row r="75" spans="1:15" x14ac:dyDescent="0.2">
      <c r="A75" s="40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2"/>
      <c r="O75" s="40"/>
    </row>
    <row r="76" spans="1:15" x14ac:dyDescent="0.2">
      <c r="A76" s="40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2"/>
      <c r="O76" s="40"/>
    </row>
    <row r="77" spans="1:15" x14ac:dyDescent="0.2">
      <c r="A77" s="40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2"/>
      <c r="O77" s="40"/>
    </row>
    <row r="78" spans="1:15" x14ac:dyDescent="0.2">
      <c r="A78" s="40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2"/>
      <c r="O78" s="40"/>
    </row>
    <row r="79" spans="1:15" x14ac:dyDescent="0.2">
      <c r="A79" s="40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2"/>
      <c r="O79" s="40"/>
    </row>
    <row r="80" spans="1:15" x14ac:dyDescent="0.2">
      <c r="A80" s="40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2"/>
      <c r="O80" s="40"/>
    </row>
    <row r="81" spans="1:15" x14ac:dyDescent="0.2">
      <c r="A81" s="40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2"/>
      <c r="O81" s="40"/>
    </row>
    <row r="82" spans="1:15" x14ac:dyDescent="0.2">
      <c r="A82" s="40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2"/>
      <c r="O82" s="40"/>
    </row>
    <row r="83" spans="1:15" x14ac:dyDescent="0.2">
      <c r="A83" s="40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2"/>
      <c r="O83" s="40"/>
    </row>
    <row r="84" spans="1:15" x14ac:dyDescent="0.2">
      <c r="A84" s="40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2"/>
      <c r="O84" s="40"/>
    </row>
    <row r="85" spans="1:15" x14ac:dyDescent="0.2">
      <c r="A85" s="40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2"/>
      <c r="O85" s="40"/>
    </row>
    <row r="86" spans="1:15" x14ac:dyDescent="0.2">
      <c r="A86" s="40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2"/>
      <c r="O86" s="40"/>
    </row>
    <row r="87" spans="1:15" x14ac:dyDescent="0.2">
      <c r="A87" s="40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2"/>
      <c r="O87" s="40"/>
    </row>
    <row r="88" spans="1:15" x14ac:dyDescent="0.2">
      <c r="A88" s="40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2"/>
      <c r="O88" s="40"/>
    </row>
    <row r="89" spans="1:15" x14ac:dyDescent="0.2">
      <c r="A89" s="40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2"/>
      <c r="O89" s="40"/>
    </row>
    <row r="90" spans="1:15" x14ac:dyDescent="0.2">
      <c r="A90" s="40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2"/>
      <c r="O90" s="40"/>
    </row>
    <row r="91" spans="1:15" x14ac:dyDescent="0.2">
      <c r="A91" s="40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2"/>
      <c r="O91" s="40"/>
    </row>
    <row r="92" spans="1:15" x14ac:dyDescent="0.2">
      <c r="A92" s="40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2"/>
      <c r="O92" s="40"/>
    </row>
    <row r="93" spans="1:15" x14ac:dyDescent="0.2">
      <c r="A93" s="40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2"/>
      <c r="O93" s="40"/>
    </row>
    <row r="94" spans="1:15" x14ac:dyDescent="0.2">
      <c r="A94" s="4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2"/>
      <c r="O94" s="40"/>
    </row>
    <row r="95" spans="1:15" x14ac:dyDescent="0.2">
      <c r="A95" s="40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2"/>
      <c r="O95" s="40"/>
    </row>
    <row r="96" spans="1:15" x14ac:dyDescent="0.2">
      <c r="A96" s="40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2"/>
      <c r="O96" s="40"/>
    </row>
    <row r="97" spans="1:15" x14ac:dyDescent="0.2">
      <c r="A97" s="40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2"/>
      <c r="O97" s="40"/>
    </row>
    <row r="98" spans="1:15" x14ac:dyDescent="0.2">
      <c r="A98" s="40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2"/>
      <c r="O98" s="40"/>
    </row>
    <row r="99" spans="1:15" x14ac:dyDescent="0.2">
      <c r="A99" s="40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2"/>
      <c r="O99" s="40"/>
    </row>
    <row r="100" spans="1:15" x14ac:dyDescent="0.2">
      <c r="A100" s="40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2"/>
      <c r="O100" s="40"/>
    </row>
    <row r="101" spans="1:15" x14ac:dyDescent="0.2">
      <c r="A101" s="40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2"/>
      <c r="O101" s="40"/>
    </row>
    <row r="102" spans="1:15" x14ac:dyDescent="0.2">
      <c r="A102" s="40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2"/>
      <c r="O102" s="40"/>
    </row>
    <row r="103" spans="1:15" x14ac:dyDescent="0.2">
      <c r="A103" s="40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2"/>
      <c r="O103" s="40"/>
    </row>
    <row r="104" spans="1:15" x14ac:dyDescent="0.2">
      <c r="A104" s="40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2"/>
      <c r="O104" s="40"/>
    </row>
    <row r="105" spans="1:15" x14ac:dyDescent="0.2">
      <c r="A105" s="40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2"/>
      <c r="O105" s="40"/>
    </row>
    <row r="106" spans="1:15" x14ac:dyDescent="0.2">
      <c r="A106" s="40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2"/>
      <c r="O106" s="40"/>
    </row>
    <row r="107" spans="1:15" x14ac:dyDescent="0.2">
      <c r="A107" s="40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2"/>
      <c r="O107" s="40"/>
    </row>
    <row r="108" spans="1:15" x14ac:dyDescent="0.2">
      <c r="A108" s="40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2"/>
      <c r="O108" s="40"/>
    </row>
    <row r="109" spans="1:15" x14ac:dyDescent="0.2">
      <c r="A109" s="40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2"/>
      <c r="O109" s="40"/>
    </row>
    <row r="110" spans="1:15" x14ac:dyDescent="0.2">
      <c r="A110" s="40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2"/>
      <c r="O110" s="40"/>
    </row>
    <row r="111" spans="1:15" x14ac:dyDescent="0.2">
      <c r="A111" s="40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2"/>
      <c r="O111" s="40"/>
    </row>
    <row r="112" spans="1:15" x14ac:dyDescent="0.2">
      <c r="A112" s="40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2"/>
      <c r="O112" s="40"/>
    </row>
    <row r="113" spans="1:15" x14ac:dyDescent="0.2">
      <c r="A113" s="40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2"/>
      <c r="O113" s="40"/>
    </row>
    <row r="114" spans="1:15" x14ac:dyDescent="0.2">
      <c r="A114" s="40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2"/>
      <c r="O114" s="40"/>
    </row>
    <row r="115" spans="1:15" x14ac:dyDescent="0.2">
      <c r="A115" s="40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2"/>
      <c r="O115" s="40"/>
    </row>
    <row r="116" spans="1:15" x14ac:dyDescent="0.2">
      <c r="A116" s="40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2"/>
      <c r="O116" s="40"/>
    </row>
    <row r="117" spans="1:15" x14ac:dyDescent="0.2">
      <c r="A117" s="40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2"/>
      <c r="O117" s="40"/>
    </row>
    <row r="118" spans="1:15" x14ac:dyDescent="0.2">
      <c r="A118" s="40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2"/>
      <c r="O118" s="40"/>
    </row>
    <row r="119" spans="1:15" x14ac:dyDescent="0.2">
      <c r="A119" s="40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2"/>
      <c r="O119" s="40"/>
    </row>
    <row r="120" spans="1:15" x14ac:dyDescent="0.2">
      <c r="A120" s="40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2"/>
      <c r="O120" s="40"/>
    </row>
    <row r="121" spans="1:15" x14ac:dyDescent="0.2">
      <c r="A121" s="40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2"/>
      <c r="O121" s="40"/>
    </row>
    <row r="122" spans="1:15" x14ac:dyDescent="0.2">
      <c r="A122" s="40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2"/>
      <c r="O122" s="40"/>
    </row>
    <row r="123" spans="1:15" x14ac:dyDescent="0.2">
      <c r="A123" s="40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2"/>
      <c r="O123" s="40"/>
    </row>
    <row r="124" spans="1:15" x14ac:dyDescent="0.2">
      <c r="A124" s="40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2"/>
      <c r="O124" s="40"/>
    </row>
    <row r="125" spans="1:15" x14ac:dyDescent="0.2">
      <c r="A125" s="40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2"/>
      <c r="O125" s="40"/>
    </row>
    <row r="126" spans="1:15" x14ac:dyDescent="0.2">
      <c r="A126" s="40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2"/>
      <c r="O126" s="40"/>
    </row>
    <row r="127" spans="1:15" x14ac:dyDescent="0.2">
      <c r="A127" s="40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2"/>
      <c r="O127" s="40"/>
    </row>
    <row r="128" spans="1:15" x14ac:dyDescent="0.2">
      <c r="A128" s="40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2"/>
      <c r="O128" s="40"/>
    </row>
    <row r="129" spans="1:15" x14ac:dyDescent="0.2">
      <c r="A129" s="40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2"/>
      <c r="O129" s="40"/>
    </row>
    <row r="130" spans="1:15" x14ac:dyDescent="0.2">
      <c r="A130" s="40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2"/>
      <c r="O130" s="40"/>
    </row>
    <row r="131" spans="1:15" x14ac:dyDescent="0.2">
      <c r="A131" s="40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2"/>
      <c r="O131" s="40"/>
    </row>
    <row r="132" spans="1:15" x14ac:dyDescent="0.2">
      <c r="A132" s="40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2"/>
      <c r="O132" s="40"/>
    </row>
    <row r="133" spans="1:15" x14ac:dyDescent="0.2">
      <c r="A133" s="40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2"/>
      <c r="O133" s="40"/>
    </row>
    <row r="134" spans="1:15" x14ac:dyDescent="0.2">
      <c r="A134" s="40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2"/>
      <c r="O134" s="40"/>
    </row>
    <row r="135" spans="1:15" x14ac:dyDescent="0.2">
      <c r="A135" s="40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2"/>
      <c r="O135" s="40"/>
    </row>
    <row r="136" spans="1:15" x14ac:dyDescent="0.2">
      <c r="A136" s="40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2"/>
      <c r="O136" s="40"/>
    </row>
    <row r="137" spans="1:15" x14ac:dyDescent="0.2">
      <c r="A137" s="40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2"/>
      <c r="O137" s="40"/>
    </row>
    <row r="138" spans="1:15" x14ac:dyDescent="0.2">
      <c r="A138" s="40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2"/>
      <c r="O138" s="40"/>
    </row>
    <row r="139" spans="1:15" x14ac:dyDescent="0.2">
      <c r="A139" s="40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2"/>
      <c r="O139" s="40"/>
    </row>
    <row r="140" spans="1:15" x14ac:dyDescent="0.2">
      <c r="A140" s="40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2"/>
      <c r="O140" s="40"/>
    </row>
    <row r="141" spans="1:15" x14ac:dyDescent="0.2">
      <c r="A141" s="40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2"/>
      <c r="O141" s="40"/>
    </row>
    <row r="142" spans="1:15" x14ac:dyDescent="0.2">
      <c r="A142" s="40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2"/>
      <c r="O142" s="40"/>
    </row>
    <row r="143" spans="1:15" x14ac:dyDescent="0.2">
      <c r="A143" s="40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2"/>
      <c r="O143" s="40"/>
    </row>
    <row r="144" spans="1:15" x14ac:dyDescent="0.2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2"/>
      <c r="O144" s="40"/>
    </row>
    <row r="145" spans="1:15" x14ac:dyDescent="0.2">
      <c r="A145" s="40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2"/>
      <c r="O145" s="40"/>
    </row>
    <row r="146" spans="1:15" x14ac:dyDescent="0.2">
      <c r="A146" s="40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2"/>
      <c r="O146" s="40"/>
    </row>
    <row r="147" spans="1:15" x14ac:dyDescent="0.2">
      <c r="A147" s="40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2"/>
      <c r="O147" s="40"/>
    </row>
    <row r="148" spans="1:15" x14ac:dyDescent="0.2">
      <c r="A148" s="40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2"/>
      <c r="O148" s="40"/>
    </row>
    <row r="149" spans="1:15" x14ac:dyDescent="0.2">
      <c r="A149" s="40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2"/>
      <c r="O149" s="40"/>
    </row>
    <row r="150" spans="1:15" x14ac:dyDescent="0.2">
      <c r="A150" s="40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2"/>
      <c r="O150" s="40"/>
    </row>
    <row r="151" spans="1:15" x14ac:dyDescent="0.2">
      <c r="A151" s="40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2"/>
      <c r="O151" s="40"/>
    </row>
    <row r="152" spans="1:15" x14ac:dyDescent="0.2">
      <c r="A152" s="40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2"/>
      <c r="O152" s="40"/>
    </row>
    <row r="153" spans="1:15" x14ac:dyDescent="0.2">
      <c r="A153" s="40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2"/>
      <c r="O153" s="40"/>
    </row>
    <row r="154" spans="1:15" x14ac:dyDescent="0.2">
      <c r="A154" s="40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2"/>
      <c r="O154" s="40"/>
    </row>
    <row r="155" spans="1:15" x14ac:dyDescent="0.2">
      <c r="A155" s="40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2"/>
      <c r="O155" s="40"/>
    </row>
    <row r="156" spans="1:15" x14ac:dyDescent="0.2">
      <c r="A156" s="40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2"/>
      <c r="O156" s="40"/>
    </row>
    <row r="157" spans="1:15" x14ac:dyDescent="0.2">
      <c r="A157" s="40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2"/>
      <c r="O157" s="40"/>
    </row>
    <row r="158" spans="1:15" x14ac:dyDescent="0.2">
      <c r="A158" s="40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2"/>
      <c r="O158" s="40"/>
    </row>
    <row r="159" spans="1:15" x14ac:dyDescent="0.2">
      <c r="A159" s="40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2"/>
      <c r="O159" s="40"/>
    </row>
    <row r="160" spans="1:15" x14ac:dyDescent="0.2">
      <c r="A160" s="40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2"/>
      <c r="O160" s="40"/>
    </row>
    <row r="161" spans="1:15" x14ac:dyDescent="0.2">
      <c r="A161" s="40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2"/>
      <c r="O161" s="40"/>
    </row>
    <row r="162" spans="1:15" x14ac:dyDescent="0.2">
      <c r="A162" s="40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2"/>
      <c r="O162" s="40"/>
    </row>
    <row r="163" spans="1:15" x14ac:dyDescent="0.2">
      <c r="A163" s="40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2"/>
      <c r="O163" s="40"/>
    </row>
    <row r="164" spans="1:15" x14ac:dyDescent="0.2">
      <c r="A164" s="40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2"/>
      <c r="O164" s="40"/>
    </row>
    <row r="165" spans="1:15" x14ac:dyDescent="0.2">
      <c r="A165" s="40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2"/>
      <c r="O165" s="40"/>
    </row>
    <row r="166" spans="1:15" x14ac:dyDescent="0.2">
      <c r="A166" s="40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2"/>
      <c r="O166" s="40"/>
    </row>
    <row r="167" spans="1:15" x14ac:dyDescent="0.2">
      <c r="A167" s="40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2"/>
      <c r="O167" s="40"/>
    </row>
    <row r="168" spans="1:15" x14ac:dyDescent="0.2">
      <c r="A168" s="40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2"/>
      <c r="O168" s="40"/>
    </row>
    <row r="169" spans="1:15" x14ac:dyDescent="0.2">
      <c r="A169" s="40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2"/>
      <c r="O169" s="40"/>
    </row>
    <row r="170" spans="1:15" x14ac:dyDescent="0.2">
      <c r="A170" s="40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2"/>
      <c r="O170" s="40"/>
    </row>
    <row r="171" spans="1:15" x14ac:dyDescent="0.2">
      <c r="A171" s="40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2"/>
      <c r="O171" s="40"/>
    </row>
    <row r="172" spans="1:15" x14ac:dyDescent="0.2">
      <c r="A172" s="40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2"/>
      <c r="O172" s="40"/>
    </row>
    <row r="173" spans="1:15" x14ac:dyDescent="0.2">
      <c r="A173" s="40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2"/>
      <c r="O173" s="40"/>
    </row>
    <row r="174" spans="1:15" x14ac:dyDescent="0.2">
      <c r="A174" s="40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2"/>
      <c r="O174" s="40"/>
    </row>
    <row r="175" spans="1:15" x14ac:dyDescent="0.2">
      <c r="A175" s="40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2"/>
      <c r="O175" s="40"/>
    </row>
    <row r="176" spans="1:15" x14ac:dyDescent="0.2">
      <c r="A176" s="40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2"/>
      <c r="O176" s="40"/>
    </row>
    <row r="177" spans="1:15" x14ac:dyDescent="0.2">
      <c r="A177" s="40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2"/>
      <c r="O177" s="40"/>
    </row>
    <row r="178" spans="1:15" x14ac:dyDescent="0.2">
      <c r="A178" s="40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2"/>
      <c r="O178" s="40"/>
    </row>
    <row r="179" spans="1:15" x14ac:dyDescent="0.2">
      <c r="A179" s="40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2"/>
      <c r="O179" s="40"/>
    </row>
    <row r="180" spans="1:15" x14ac:dyDescent="0.2">
      <c r="A180" s="40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2"/>
      <c r="O180" s="40"/>
    </row>
    <row r="181" spans="1:15" x14ac:dyDescent="0.2">
      <c r="A181" s="40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2"/>
      <c r="O181" s="40"/>
    </row>
    <row r="182" spans="1:15" x14ac:dyDescent="0.2">
      <c r="A182" s="40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2"/>
      <c r="O182" s="40"/>
    </row>
    <row r="183" spans="1:15" x14ac:dyDescent="0.2">
      <c r="A183" s="40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2"/>
      <c r="O183" s="40"/>
    </row>
    <row r="184" spans="1:15" x14ac:dyDescent="0.2">
      <c r="A184" s="40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2"/>
      <c r="O184" s="40"/>
    </row>
    <row r="185" spans="1:15" x14ac:dyDescent="0.2">
      <c r="A185" s="40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2"/>
      <c r="O185" s="40"/>
    </row>
    <row r="186" spans="1:15" x14ac:dyDescent="0.2">
      <c r="A186" s="40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2"/>
      <c r="O186" s="40"/>
    </row>
    <row r="187" spans="1:15" x14ac:dyDescent="0.2">
      <c r="A187" s="40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2"/>
      <c r="O187" s="40"/>
    </row>
    <row r="188" spans="1:15" x14ac:dyDescent="0.2">
      <c r="A188" s="40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2"/>
      <c r="O188" s="40"/>
    </row>
    <row r="189" spans="1:15" x14ac:dyDescent="0.2">
      <c r="A189" s="40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2"/>
      <c r="O189" s="40"/>
    </row>
    <row r="190" spans="1:15" x14ac:dyDescent="0.2">
      <c r="A190" s="40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2"/>
      <c r="O190" s="40"/>
    </row>
    <row r="191" spans="1:15" x14ac:dyDescent="0.2">
      <c r="A191" s="40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2"/>
      <c r="O191" s="40"/>
    </row>
    <row r="192" spans="1:15" x14ac:dyDescent="0.2">
      <c r="A192" s="40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2"/>
      <c r="O192" s="40"/>
    </row>
  </sheetData>
  <sheetProtection algorithmName="SHA-512" hashValue="PTShcTdy/9BnHZX7Zo4MFY98HNcRl7HdPC93FtLtdu/OAEpf9nO4z39i5GM/1thqN9pxlryEqBdUIHFYUCb/1g==" saltValue="T5StjVaed2jyRgD5Mj64Ww==" spinCount="100000" sheet="1" objects="1" scenarios="1" selectLockedCells="1"/>
  <protectedRanges>
    <protectedRange sqref="C12:O12 N13:O13 B11:O11" name="Rango1"/>
  </protectedRanges>
  <mergeCells count="18">
    <mergeCell ref="A39:O39"/>
    <mergeCell ref="B11:O11"/>
    <mergeCell ref="B12:O12"/>
    <mergeCell ref="L15:M15"/>
    <mergeCell ref="N15:N16"/>
    <mergeCell ref="O15:O16"/>
    <mergeCell ref="K15:K16"/>
    <mergeCell ref="B15:C15"/>
    <mergeCell ref="A15:A16"/>
    <mergeCell ref="D15:E15"/>
    <mergeCell ref="F15:G15"/>
    <mergeCell ref="A13:F13"/>
    <mergeCell ref="G13:O13"/>
    <mergeCell ref="N5:O7"/>
    <mergeCell ref="D5:M7"/>
    <mergeCell ref="A9:O9"/>
    <mergeCell ref="I15:J15"/>
    <mergeCell ref="A17:O17"/>
  </mergeCells>
  <conditionalFormatting sqref="F30">
    <cfRule type="cellIs" dxfId="11" priority="57" stopIfTrue="1" operator="greaterThan">
      <formula>$M$41*0.1</formula>
    </cfRule>
  </conditionalFormatting>
  <conditionalFormatting sqref="B40:C40">
    <cfRule type="cellIs" dxfId="10" priority="16" operator="greaterThan">
      <formula>$C$41*0.08</formula>
    </cfRule>
  </conditionalFormatting>
  <conditionalFormatting sqref="B35:C35">
    <cfRule type="cellIs" dxfId="9" priority="14" operator="greaterThan">
      <formula>$C$38*0.05</formula>
    </cfRule>
  </conditionalFormatting>
  <conditionalFormatting sqref="F34">
    <cfRule type="cellIs" dxfId="8" priority="12" stopIfTrue="1" operator="greaterThan">
      <formula>$M$41*0.1</formula>
    </cfRule>
  </conditionalFormatting>
  <conditionalFormatting sqref="F33">
    <cfRule type="cellIs" dxfId="7" priority="10" stopIfTrue="1" operator="greaterThan">
      <formula>$M$41*0.1</formula>
    </cfRule>
  </conditionalFormatting>
  <conditionalFormatting sqref="N18:N37">
    <cfRule type="expression" dxfId="6" priority="8">
      <formula>ABS(N18)&gt;0.2</formula>
    </cfRule>
  </conditionalFormatting>
  <conditionalFormatting sqref="N40">
    <cfRule type="expression" dxfId="5" priority="7">
      <formula>ABS(N40)&gt;0.2</formula>
    </cfRule>
  </conditionalFormatting>
  <conditionalFormatting sqref="B27:C27">
    <cfRule type="cellIs" dxfId="4" priority="6" operator="greaterThan">
      <formula>$C$38*0.2</formula>
    </cfRule>
  </conditionalFormatting>
  <conditionalFormatting sqref="B29:C29">
    <cfRule type="cellIs" dxfId="3" priority="5" operator="greaterThan">
      <formula>$C$38*0.05</formula>
    </cfRule>
  </conditionalFormatting>
  <conditionalFormatting sqref="B33:C33">
    <cfRule type="cellIs" dxfId="2" priority="4" operator="greaterThan">
      <formula>$C$38*0.03</formula>
    </cfRule>
  </conditionalFormatting>
  <conditionalFormatting sqref="B36:C36">
    <cfRule type="cellIs" dxfId="1" priority="3" operator="greaterThan">
      <formula>$C$38*0.05</formula>
    </cfRule>
  </conditionalFormatting>
  <conditionalFormatting sqref="C41">
    <cfRule type="cellIs" dxfId="0" priority="1" operator="greaterThan">
      <formula>$B$41</formula>
    </cfRule>
  </conditionalFormatting>
  <pageMargins left="0.25" right="0.25" top="0.75" bottom="0.75" header="0.3" footer="0.3"/>
  <pageSetup paperSize="9" scale="76" fitToHeight="0" orientation="landscape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8"/>
  <sheetViews>
    <sheetView tabSelected="1" workbookViewId="0"/>
  </sheetViews>
  <sheetFormatPr baseColWidth="10" defaultRowHeight="11.4" x14ac:dyDescent="0.2"/>
  <sheetData>
    <row r="2" spans="1:1" ht="16.8" x14ac:dyDescent="0.2">
      <c r="A2" s="1" t="s">
        <v>38</v>
      </c>
    </row>
    <row r="3" spans="1:1" ht="16.8" x14ac:dyDescent="0.2">
      <c r="A3" s="2" t="s">
        <v>39</v>
      </c>
    </row>
    <row r="5" spans="1:1" ht="16.8" x14ac:dyDescent="0.2">
      <c r="A5" s="1" t="s">
        <v>41</v>
      </c>
    </row>
    <row r="6" spans="1:1" ht="16.8" x14ac:dyDescent="0.2">
      <c r="A6" s="2" t="s">
        <v>40</v>
      </c>
    </row>
    <row r="8" spans="1:1" ht="16.8" x14ac:dyDescent="0.2">
      <c r="A8" s="2" t="s">
        <v>42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Instrucciones</vt:lpstr>
    </vt:vector>
  </TitlesOfParts>
  <Company>PRINCIPADO_DE_ASTURIAS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ELENA ALVAREZ CASTAÑON</dc:creator>
  <cp:lastModifiedBy>Usuario de Windows</cp:lastModifiedBy>
  <cp:lastPrinted>2026-01-16T07:45:56Z</cp:lastPrinted>
  <dcterms:created xsi:type="dcterms:W3CDTF">2021-02-08T11:53:48Z</dcterms:created>
  <dcterms:modified xsi:type="dcterms:W3CDTF">2026-03-04T08:39:00Z</dcterms:modified>
</cp:coreProperties>
</file>